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hati">INDIRECT(#REF!)</definedName>
    <definedName name="hatihati">INDIRECT(#REF!)</definedName>
    <definedName name="iti" localSheetId="0">INDIRECT('⑦(1.111)－(1.111)ミックス'!$AG$36)</definedName>
    <definedName name="iti">INDIRECT(#REF!)</definedName>
    <definedName name="itit">INDIRECT(#REF!)</definedName>
    <definedName name="ju" localSheetId="0">INDIRECT('⑦(1.111)－(1.111)ミックス'!$AG$45)</definedName>
    <definedName name="ju">INDIRECT(#REF!)</definedName>
    <definedName name="juiti" localSheetId="0">INDIRECT('⑦(1.111)－(1.111)ミックス'!$AG$46)</definedName>
    <definedName name="juiti">INDIRECT(#REF!)</definedName>
    <definedName name="juni" localSheetId="0">INDIRECT('⑦(1.111)－(1.111)ミックス'!$AG$47)</definedName>
    <definedName name="juni">INDIRECT(#REF!)</definedName>
    <definedName name="ku" localSheetId="0">INDIRECT('⑦(1.111)－(1.111)ミックス'!$AG$44)</definedName>
    <definedName name="ku">INDIRECT(#REF!)</definedName>
    <definedName name="nana" localSheetId="0">INDIRECT('⑦(1.111)－(1.111)ミックス'!$AG$42)</definedName>
    <definedName name="nana">INDIRECT(#REF!)</definedName>
    <definedName name="ni" localSheetId="0">INDIRECT('⑦(1.111)－(1.111)ミックス'!$AG$37)</definedName>
    <definedName name="ni">INDIRECT(#REF!)</definedName>
    <definedName name="NO">'⑦(1.111)－(1.111)ミックス'!$AC$40</definedName>
    <definedName name="OK">#REF!</definedName>
    <definedName name="OKA">'⑦(1.111)－(1.111)ミックス'!$AC$45</definedName>
    <definedName name="OKB">'⑦(1.111)－(1.111)ミックス'!$AC$46</definedName>
    <definedName name="OKC">'⑦(1.111)－(1.111)ミックス'!$AC$47</definedName>
    <definedName name="_xlnm.Print_Area" localSheetId="0">'⑦(1.111)－(1.111)ミックス'!$A$1:$AA$62</definedName>
    <definedName name="roku" localSheetId="0">INDIRECT('⑦(1.111)－(1.111)ミックス'!$AG$41)</definedName>
    <definedName name="roku">INDIRECT(#REF!)</definedName>
    <definedName name="san" localSheetId="0">INDIRECT('⑦(1.111)－(1.111)ミックス'!$AG$38)</definedName>
    <definedName name="san">INDIRECT(#REF!)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DC54" i="1" l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CC2" i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<sst xmlns="http://schemas.openxmlformats.org/spreadsheetml/2006/main" count="138" uniqueCount="61">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</sst>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3139</v>
      </c>
      <c r="AG1" s="4" t="s">
        <v>59</v>
      </c>
      <c r="AH1" s="4">
        <f ca="1">BJ1*10000+BO1*1000+BT1*100+BY1*10+CD1</f>
        <v>1406</v>
      </c>
      <c r="AI1" s="4" t="s">
        <v>2</v>
      </c>
      <c r="AJ1" s="4">
        <f ca="1">AF1-AH1</f>
        <v>1733</v>
      </c>
      <c r="AL1" s="4">
        <f ca="1">BI1</f>
        <v>0</v>
      </c>
      <c r="AM1" s="4">
        <f ca="1">BN1</f>
        <v>3</v>
      </c>
      <c r="AN1" s="4" t="s">
        <v>3</v>
      </c>
      <c r="AO1" s="4">
        <f ca="1">BS1</f>
        <v>1</v>
      </c>
      <c r="AP1" s="4">
        <f ca="1">BX1</f>
        <v>3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4</v>
      </c>
      <c r="AW1" s="4">
        <f ca="1">BY1</f>
        <v>0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7</v>
      </c>
      <c r="BD1" s="4">
        <f ca="1">MOD(ROUNDDOWN(AJ1/10,0),10)</f>
        <v>3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3</v>
      </c>
      <c r="BY1" s="8">
        <f ca="1">VLOOKUP($DC1,$DE$1:$DG$100,3,FALSE)</f>
        <v>0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6</v>
      </c>
      <c r="CE1" s="9"/>
      <c r="CF1" s="7"/>
      <c r="CG1" s="10">
        <f ca="1">RAND()</f>
        <v>0.11618157350958436</v>
      </c>
      <c r="CH1" s="11">
        <f ca="1">RANK(CG1,$CG$1:$CG$100,)</f>
        <v>15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0.96833705002128023</v>
      </c>
      <c r="CO1" s="11">
        <f ca="1">RANK(CN1,$CN$1:$CN$100,)</f>
        <v>2</v>
      </c>
      <c r="CP1" s="4"/>
      <c r="CQ1" s="4">
        <v>1</v>
      </c>
      <c r="CR1" s="4">
        <v>2</v>
      </c>
      <c r="CS1" s="4">
        <v>1</v>
      </c>
      <c r="CU1" s="10">
        <f ca="1">RAND()</f>
        <v>0.81980278200966006</v>
      </c>
      <c r="CV1" s="11">
        <f ca="1">RANK(CU1,$CU$1:$CU$100,)</f>
        <v>15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0.58298650004291519</v>
      </c>
      <c r="DC1" s="11">
        <f ca="1">RANK(DB1,$DB$1:$DB$100,)</f>
        <v>31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3.5471989102706658E-3</v>
      </c>
      <c r="DJ1" s="11">
        <f t="shared" ref="DJ1:DJ35" ca="1" si="2">RANK(DI1,$DI$1:$DI$100,)</f>
        <v>78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3">BI2*10000+BN2*1000+BS2*100+BX2*10+CC2</f>
        <v>7156</v>
      </c>
      <c r="AG2" s="4" t="s">
        <v>59</v>
      </c>
      <c r="AH2" s="4">
        <f t="shared" ref="AH2:AH12" ca="1" si="4">BJ2*10000+BO2*1000+BT2*100+BY2*10+CD2</f>
        <v>4776</v>
      </c>
      <c r="AI2" s="4" t="s">
        <v>13</v>
      </c>
      <c r="AJ2" s="4">
        <f t="shared" ref="AJ2:AJ12" ca="1" si="5">AF2-AH2</f>
        <v>2380</v>
      </c>
      <c r="AL2" s="4">
        <f t="shared" ref="AL2:AL12" ca="1" si="6">BI2</f>
        <v>0</v>
      </c>
      <c r="AM2" s="4">
        <f t="shared" ref="AM2:AM12" ca="1" si="7">BN2</f>
        <v>7</v>
      </c>
      <c r="AN2" s="4" t="s">
        <v>3</v>
      </c>
      <c r="AO2" s="4">
        <f t="shared" ref="AO2:AO12" ca="1" si="8">BS2</f>
        <v>1</v>
      </c>
      <c r="AP2" s="4">
        <f t="shared" ref="AP2:AP12" ca="1" si="9">BX2</f>
        <v>5</v>
      </c>
      <c r="AQ2" s="4">
        <f t="shared" ref="AQ2:AQ12" ca="1" si="10">CC2</f>
        <v>6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4</v>
      </c>
      <c r="AU2" s="4" t="s">
        <v>15</v>
      </c>
      <c r="AV2" s="4">
        <f t="shared" ref="AV2:AV12" ca="1" si="13">BT2</f>
        <v>7</v>
      </c>
      <c r="AW2" s="4">
        <f t="shared" ref="AW2:AW12" ca="1" si="14">BY2</f>
        <v>7</v>
      </c>
      <c r="AX2" s="4">
        <f t="shared" ref="AX2:AX12" ca="1" si="15">CD2</f>
        <v>6</v>
      </c>
      <c r="AY2" s="4" t="s">
        <v>13</v>
      </c>
      <c r="AZ2" s="4">
        <f t="shared" ref="AZ2:AZ12" ca="1" si="16">MOD(ROUNDDOWN(AJ2/10000,0),10)</f>
        <v>0</v>
      </c>
      <c r="BA2" s="4">
        <f t="shared" ref="BA2:BA12" ca="1" si="17">MOD(ROUNDDOWN(AJ2/1000,0),10)</f>
        <v>2</v>
      </c>
      <c r="BB2" s="4" t="s">
        <v>15</v>
      </c>
      <c r="BC2" s="4">
        <f t="shared" ref="BC2:BC12" ca="1" si="18">MOD(ROUNDDOWN(AJ2/100,0),10)</f>
        <v>3</v>
      </c>
      <c r="BD2" s="4">
        <f t="shared" ref="BD2:BD12" ca="1" si="19">MOD(ROUNDDOWN(AJ2/10,0),10)</f>
        <v>8</v>
      </c>
      <c r="BE2" s="4">
        <f t="shared" ref="BE2:BE12" ca="1" si="20">MOD(ROUNDDOWN(AJ2/1,0),10)</f>
        <v>0</v>
      </c>
      <c r="BH2" s="4">
        <v>2</v>
      </c>
      <c r="BI2" s="6">
        <f t="shared" ref="BI2:BI12" ca="1" si="21">VLOOKUP($CH2,$CJ$1:$CL$100,2,FALSE)</f>
        <v>0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7</v>
      </c>
      <c r="BO2" s="6">
        <f t="shared" ref="BO2:BO12" ca="1" si="24">VLOOKUP($CO2,$CQ$1:$CS$100,3,FALSE)</f>
        <v>4</v>
      </c>
      <c r="BP2" s="7"/>
      <c r="BR2" s="4">
        <v>2</v>
      </c>
      <c r="BS2" s="8">
        <f t="shared" ref="BS2:BS12" ca="1" si="25">VLOOKUP($CV2,$CX$1:$CZ$100,2,FALSE)</f>
        <v>1</v>
      </c>
      <c r="BT2" s="8">
        <f t="shared" ca="1" si="0"/>
        <v>7</v>
      </c>
      <c r="BU2" s="9"/>
      <c r="BW2" s="4">
        <v>2</v>
      </c>
      <c r="BX2" s="8">
        <f t="shared" ref="BX2:BX12" ca="1" si="26">VLOOKUP($DC2,$DE$1:$DG$100,2,FALSE)</f>
        <v>5</v>
      </c>
      <c r="BY2" s="8">
        <f t="shared" ref="BY2:BY12" ca="1" si="27">VLOOKUP($DC2,$DE$1:$DG$100,3,FALSE)</f>
        <v>7</v>
      </c>
      <c r="BZ2" s="9"/>
      <c r="CB2" s="4">
        <v>2</v>
      </c>
      <c r="CC2" s="8">
        <f t="shared" ref="CC2:CC12" ca="1" si="28">VLOOKUP($DJ2,$DL$1:$DN$100,2,FALSE)</f>
        <v>6</v>
      </c>
      <c r="CD2" s="8">
        <f t="shared" ref="CD2:CD12" ca="1" si="29">VLOOKUP($DJ2,$DL$1:$DN$100,3,FALSE)</f>
        <v>6</v>
      </c>
      <c r="CE2" s="9"/>
      <c r="CF2" s="7"/>
      <c r="CG2" s="10">
        <f t="shared" ref="CG2:CG18" ca="1" si="30">RAND()</f>
        <v>0.70657224352405146</v>
      </c>
      <c r="CH2" s="11">
        <f t="shared" ref="CH2:CH18" ca="1" si="31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2">RAND()</f>
        <v>0.49038630548510398</v>
      </c>
      <c r="CO2" s="11">
        <f t="shared" ref="CO2:CO18" ca="1" si="33">RANK(CN2,$CN$1:$CN$100,)</f>
        <v>19</v>
      </c>
      <c r="CP2" s="4"/>
      <c r="CQ2" s="4">
        <v>2</v>
      </c>
      <c r="CR2" s="4">
        <v>3</v>
      </c>
      <c r="CS2" s="4">
        <v>1</v>
      </c>
      <c r="CU2" s="10">
        <f t="shared" ref="CU2:CU65" ca="1" si="34">RAND()</f>
        <v>0.74875971978807665</v>
      </c>
      <c r="CV2" s="11">
        <f t="shared" ref="CV2:CV65" ca="1" si="35">RANK(CU2,$CU$1:$CU$100,)</f>
        <v>18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0.29889301025500148</v>
      </c>
      <c r="DC2" s="11">
        <f t="shared" ref="DC2:DC46" ca="1" si="37">RANK(DB2,$DB$1:$DB$100,)</f>
        <v>58</v>
      </c>
      <c r="DD2" s="4"/>
      <c r="DE2" s="4">
        <v>2</v>
      </c>
      <c r="DF2" s="4">
        <v>0</v>
      </c>
      <c r="DG2" s="4">
        <v>1</v>
      </c>
      <c r="DI2" s="10">
        <f t="shared" ca="1" si="1"/>
        <v>0.35577526006452276</v>
      </c>
      <c r="DJ2" s="11">
        <f t="shared" ca="1" si="2"/>
        <v>51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9778</v>
      </c>
      <c r="AG3" s="4" t="s">
        <v>59</v>
      </c>
      <c r="AH3" s="4">
        <f t="shared" ca="1" si="4"/>
        <v>5884</v>
      </c>
      <c r="AI3" s="4" t="s">
        <v>13</v>
      </c>
      <c r="AJ3" s="4">
        <f t="shared" ca="1" si="5"/>
        <v>3894</v>
      </c>
      <c r="AL3" s="4">
        <f t="shared" ca="1" si="6"/>
        <v>0</v>
      </c>
      <c r="AM3" s="4">
        <f t="shared" ca="1" si="7"/>
        <v>9</v>
      </c>
      <c r="AN3" s="4" t="s">
        <v>17</v>
      </c>
      <c r="AO3" s="4">
        <f t="shared" ca="1" si="8"/>
        <v>7</v>
      </c>
      <c r="AP3" s="4">
        <f t="shared" ca="1" si="9"/>
        <v>7</v>
      </c>
      <c r="AQ3" s="4">
        <f t="shared" ca="1" si="10"/>
        <v>8</v>
      </c>
      <c r="AR3" s="4" t="s">
        <v>1</v>
      </c>
      <c r="AS3" s="4">
        <f t="shared" ca="1" si="11"/>
        <v>0</v>
      </c>
      <c r="AT3" s="4">
        <f t="shared" ca="1" si="12"/>
        <v>5</v>
      </c>
      <c r="AU3" s="4" t="s">
        <v>17</v>
      </c>
      <c r="AV3" s="4">
        <f t="shared" ca="1" si="13"/>
        <v>8</v>
      </c>
      <c r="AW3" s="4">
        <f t="shared" ca="1" si="14"/>
        <v>8</v>
      </c>
      <c r="AX3" s="4">
        <f t="shared" ca="1" si="15"/>
        <v>4</v>
      </c>
      <c r="AY3" s="4" t="s">
        <v>4</v>
      </c>
      <c r="AZ3" s="4">
        <f t="shared" ca="1" si="16"/>
        <v>0</v>
      </c>
      <c r="BA3" s="4">
        <f t="shared" ca="1" si="17"/>
        <v>3</v>
      </c>
      <c r="BB3" s="4" t="s">
        <v>3</v>
      </c>
      <c r="BC3" s="4">
        <f t="shared" ca="1" si="18"/>
        <v>8</v>
      </c>
      <c r="BD3" s="4">
        <f t="shared" ca="1" si="19"/>
        <v>9</v>
      </c>
      <c r="BE3" s="4">
        <f t="shared" ca="1" si="20"/>
        <v>4</v>
      </c>
      <c r="BH3" s="4">
        <v>3</v>
      </c>
      <c r="BI3" s="6">
        <f t="shared" ca="1" si="21"/>
        <v>0</v>
      </c>
      <c r="BJ3" s="6">
        <f t="shared" ca="1" si="22"/>
        <v>0</v>
      </c>
      <c r="BK3" s="7"/>
      <c r="BM3" s="4">
        <v>3</v>
      </c>
      <c r="BN3" s="6">
        <f t="shared" ca="1" si="23"/>
        <v>9</v>
      </c>
      <c r="BO3" s="6">
        <f t="shared" ca="1" si="24"/>
        <v>5</v>
      </c>
      <c r="BP3" s="7"/>
      <c r="BR3" s="4">
        <v>3</v>
      </c>
      <c r="BS3" s="8">
        <f t="shared" ca="1" si="25"/>
        <v>7</v>
      </c>
      <c r="BT3" s="8">
        <f t="shared" ca="1" si="0"/>
        <v>8</v>
      </c>
      <c r="BU3" s="9"/>
      <c r="BW3" s="4">
        <v>3</v>
      </c>
      <c r="BX3" s="8">
        <f t="shared" ca="1" si="26"/>
        <v>7</v>
      </c>
      <c r="BY3" s="8">
        <f t="shared" ca="1" si="27"/>
        <v>8</v>
      </c>
      <c r="BZ3" s="9"/>
      <c r="CB3" s="4">
        <v>3</v>
      </c>
      <c r="CC3" s="8">
        <f t="shared" ca="1" si="28"/>
        <v>8</v>
      </c>
      <c r="CD3" s="8">
        <f t="shared" ca="1" si="29"/>
        <v>4</v>
      </c>
      <c r="CE3" s="9"/>
      <c r="CF3" s="7"/>
      <c r="CG3" s="10">
        <f t="shared" ca="1" si="30"/>
        <v>0.45833525130073105</v>
      </c>
      <c r="CH3" s="11">
        <f t="shared" ca="1" si="31"/>
        <v>9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2"/>
        <v>0.13222158767566938</v>
      </c>
      <c r="CO3" s="11">
        <f t="shared" ca="1" si="33"/>
        <v>33</v>
      </c>
      <c r="CP3" s="4"/>
      <c r="CQ3" s="4">
        <v>3</v>
      </c>
      <c r="CR3" s="4">
        <v>3</v>
      </c>
      <c r="CS3" s="4">
        <v>2</v>
      </c>
      <c r="CU3" s="10">
        <f t="shared" ca="1" si="34"/>
        <v>0.20098927496910424</v>
      </c>
      <c r="CV3" s="11">
        <f t="shared" ca="1" si="35"/>
        <v>79</v>
      </c>
      <c r="CW3" s="4"/>
      <c r="CX3" s="4">
        <v>3</v>
      </c>
      <c r="CY3" s="4">
        <v>0</v>
      </c>
      <c r="CZ3" s="4">
        <v>2</v>
      </c>
      <c r="DB3" s="10">
        <f t="shared" ca="1" si="36"/>
        <v>9.6862207631493114E-2</v>
      </c>
      <c r="DC3" s="11">
        <f t="shared" ca="1" si="37"/>
        <v>79</v>
      </c>
      <c r="DD3" s="4"/>
      <c r="DE3" s="4">
        <v>3</v>
      </c>
      <c r="DF3" s="4">
        <v>0</v>
      </c>
      <c r="DG3" s="4">
        <v>2</v>
      </c>
      <c r="DI3" s="10">
        <f t="shared" ca="1" si="1"/>
        <v>0.13171629133862706</v>
      </c>
      <c r="DJ3" s="11">
        <f t="shared" ca="1" si="2"/>
        <v>67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3112</v>
      </c>
      <c r="AG4" s="4" t="s">
        <v>59</v>
      </c>
      <c r="AH4" s="4">
        <f t="shared" ca="1" si="4"/>
        <v>2261</v>
      </c>
      <c r="AI4" s="4" t="s">
        <v>4</v>
      </c>
      <c r="AJ4" s="4">
        <f t="shared" ca="1" si="5"/>
        <v>851</v>
      </c>
      <c r="AL4" s="4">
        <f t="shared" ca="1" si="6"/>
        <v>0</v>
      </c>
      <c r="AM4" s="4">
        <f t="shared" ca="1" si="7"/>
        <v>3</v>
      </c>
      <c r="AN4" s="4" t="s">
        <v>3</v>
      </c>
      <c r="AO4" s="4">
        <f t="shared" ca="1" si="8"/>
        <v>1</v>
      </c>
      <c r="AP4" s="4">
        <f t="shared" ca="1" si="9"/>
        <v>1</v>
      </c>
      <c r="AQ4" s="4">
        <f t="shared" ca="1" si="10"/>
        <v>2</v>
      </c>
      <c r="AR4" s="4" t="s">
        <v>21</v>
      </c>
      <c r="AS4" s="4">
        <f t="shared" ca="1" si="11"/>
        <v>0</v>
      </c>
      <c r="AT4" s="4">
        <f t="shared" ca="1" si="12"/>
        <v>2</v>
      </c>
      <c r="AU4" s="4" t="s">
        <v>3</v>
      </c>
      <c r="AV4" s="4">
        <f t="shared" ca="1" si="13"/>
        <v>2</v>
      </c>
      <c r="AW4" s="4">
        <f t="shared" ca="1" si="14"/>
        <v>6</v>
      </c>
      <c r="AX4" s="4">
        <f t="shared" ca="1" si="15"/>
        <v>1</v>
      </c>
      <c r="AY4" s="4" t="s">
        <v>13</v>
      </c>
      <c r="AZ4" s="4">
        <f t="shared" ca="1" si="16"/>
        <v>0</v>
      </c>
      <c r="BA4" s="4">
        <f t="shared" ca="1" si="17"/>
        <v>0</v>
      </c>
      <c r="BB4" s="4" t="s">
        <v>3</v>
      </c>
      <c r="BC4" s="4">
        <f t="shared" ca="1" si="18"/>
        <v>8</v>
      </c>
      <c r="BD4" s="4">
        <f t="shared" ca="1" si="19"/>
        <v>5</v>
      </c>
      <c r="BE4" s="4">
        <f t="shared" ca="1" si="20"/>
        <v>1</v>
      </c>
      <c r="BH4" s="4">
        <v>4</v>
      </c>
      <c r="BI4" s="6">
        <f t="shared" ca="1" si="21"/>
        <v>0</v>
      </c>
      <c r="BJ4" s="6">
        <f t="shared" ca="1" si="22"/>
        <v>0</v>
      </c>
      <c r="BK4" s="7"/>
      <c r="BM4" s="4">
        <v>4</v>
      </c>
      <c r="BN4" s="6">
        <f t="shared" ca="1" si="23"/>
        <v>3</v>
      </c>
      <c r="BO4" s="6">
        <f t="shared" ca="1" si="24"/>
        <v>2</v>
      </c>
      <c r="BP4" s="7"/>
      <c r="BR4" s="4">
        <v>4</v>
      </c>
      <c r="BS4" s="8">
        <f t="shared" ca="1" si="25"/>
        <v>1</v>
      </c>
      <c r="BT4" s="8">
        <f t="shared" ca="1" si="0"/>
        <v>2</v>
      </c>
      <c r="BU4" s="9"/>
      <c r="BW4" s="4">
        <v>4</v>
      </c>
      <c r="BX4" s="8">
        <f t="shared" ca="1" si="26"/>
        <v>1</v>
      </c>
      <c r="BY4" s="8">
        <f t="shared" ca="1" si="27"/>
        <v>6</v>
      </c>
      <c r="BZ4" s="9"/>
      <c r="CB4" s="4">
        <v>4</v>
      </c>
      <c r="CC4" s="8">
        <f t="shared" ca="1" si="28"/>
        <v>2</v>
      </c>
      <c r="CD4" s="8">
        <f t="shared" ca="1" si="29"/>
        <v>1</v>
      </c>
      <c r="CE4" s="9"/>
      <c r="CF4" s="7"/>
      <c r="CG4" s="10">
        <f t="shared" ca="1" si="30"/>
        <v>3.8569566834865343E-2</v>
      </c>
      <c r="CH4" s="11">
        <f t="shared" ca="1" si="31"/>
        <v>18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2"/>
        <v>0.91988102584114229</v>
      </c>
      <c r="CO4" s="11">
        <f t="shared" ca="1" si="33"/>
        <v>3</v>
      </c>
      <c r="CP4" s="4"/>
      <c r="CQ4" s="4">
        <v>4</v>
      </c>
      <c r="CR4" s="4">
        <v>4</v>
      </c>
      <c r="CS4" s="4">
        <v>1</v>
      </c>
      <c r="CU4" s="10">
        <f t="shared" ca="1" si="34"/>
        <v>0.85562142286673626</v>
      </c>
      <c r="CV4" s="11">
        <f t="shared" ca="1" si="35"/>
        <v>13</v>
      </c>
      <c r="CW4" s="4"/>
      <c r="CX4" s="4">
        <v>4</v>
      </c>
      <c r="CY4" s="4">
        <v>0</v>
      </c>
      <c r="CZ4" s="4">
        <v>3</v>
      </c>
      <c r="DB4" s="10">
        <f t="shared" ca="1" si="36"/>
        <v>0.70114470684948371</v>
      </c>
      <c r="DC4" s="11">
        <f t="shared" ca="1" si="37"/>
        <v>17</v>
      </c>
      <c r="DD4" s="4"/>
      <c r="DE4" s="4">
        <v>4</v>
      </c>
      <c r="DF4" s="4">
        <v>0</v>
      </c>
      <c r="DG4" s="4">
        <v>3</v>
      </c>
      <c r="DI4" s="10">
        <f t="shared" ca="1" si="1"/>
        <v>0.80945322151343269</v>
      </c>
      <c r="DJ4" s="11">
        <f t="shared" ca="1" si="2"/>
        <v>10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4" t="str">
        <f ca="1">$AF1/1000&amp;$AG1&amp;$AH1/1000&amp;$AI1</f>
        <v>3.139－1.406＝</v>
      </c>
      <c r="C5" s="75"/>
      <c r="D5" s="75"/>
      <c r="E5" s="75"/>
      <c r="F5" s="75"/>
      <c r="G5" s="72">
        <f ca="1">$AJ1/1000</f>
        <v>1.7330000000000001</v>
      </c>
      <c r="H5" s="73"/>
      <c r="I5" s="20"/>
      <c r="J5" s="19"/>
      <c r="K5" s="74" t="str">
        <f ca="1">$AF2/1000&amp;$AG2&amp;$AH2/1000&amp;$AI2</f>
        <v>7.156－4.776＝</v>
      </c>
      <c r="L5" s="75"/>
      <c r="M5" s="75"/>
      <c r="N5" s="75"/>
      <c r="O5" s="75"/>
      <c r="P5" s="72">
        <f ca="1">$AJ2/1000</f>
        <v>2.38</v>
      </c>
      <c r="Q5" s="73"/>
      <c r="R5" s="21"/>
      <c r="S5" s="19"/>
      <c r="T5" s="74" t="str">
        <f ca="1">$AF3/1000&amp;$AG3&amp;$AH3/1000&amp;$AI3</f>
        <v>9.778－5.884＝</v>
      </c>
      <c r="U5" s="75"/>
      <c r="V5" s="75"/>
      <c r="W5" s="75"/>
      <c r="X5" s="75"/>
      <c r="Y5" s="72">
        <f ca="1">$AJ3/1000</f>
        <v>3.8940000000000001</v>
      </c>
      <c r="Z5" s="73"/>
      <c r="AA5" s="22"/>
      <c r="AE5" s="2" t="s">
        <v>22</v>
      </c>
      <c r="AF5" s="4">
        <f t="shared" ca="1" si="3"/>
        <v>5416</v>
      </c>
      <c r="AG5" s="4" t="s">
        <v>59</v>
      </c>
      <c r="AH5" s="4">
        <f t="shared" ca="1" si="4"/>
        <v>1197</v>
      </c>
      <c r="AI5" s="4" t="s">
        <v>13</v>
      </c>
      <c r="AJ5" s="4">
        <f t="shared" ca="1" si="5"/>
        <v>4219</v>
      </c>
      <c r="AL5" s="4">
        <f t="shared" ca="1" si="6"/>
        <v>0</v>
      </c>
      <c r="AM5" s="4">
        <f t="shared" ca="1" si="7"/>
        <v>5</v>
      </c>
      <c r="AN5" s="4" t="s">
        <v>3</v>
      </c>
      <c r="AO5" s="4">
        <f t="shared" ca="1" si="8"/>
        <v>4</v>
      </c>
      <c r="AP5" s="4">
        <f t="shared" ca="1" si="9"/>
        <v>1</v>
      </c>
      <c r="AQ5" s="4">
        <f t="shared" ca="1" si="10"/>
        <v>6</v>
      </c>
      <c r="AR5" s="4" t="s">
        <v>21</v>
      </c>
      <c r="AS5" s="4">
        <f t="shared" ca="1" si="11"/>
        <v>0</v>
      </c>
      <c r="AT5" s="4">
        <f t="shared" ca="1" si="12"/>
        <v>1</v>
      </c>
      <c r="AU5" s="4" t="s">
        <v>17</v>
      </c>
      <c r="AV5" s="4">
        <f t="shared" ca="1" si="13"/>
        <v>1</v>
      </c>
      <c r="AW5" s="4">
        <f t="shared" ca="1" si="14"/>
        <v>9</v>
      </c>
      <c r="AX5" s="4">
        <f t="shared" ca="1" si="15"/>
        <v>7</v>
      </c>
      <c r="AY5" s="4" t="s">
        <v>4</v>
      </c>
      <c r="AZ5" s="4">
        <f t="shared" ca="1" si="16"/>
        <v>0</v>
      </c>
      <c r="BA5" s="4">
        <f t="shared" ca="1" si="17"/>
        <v>4</v>
      </c>
      <c r="BB5" s="4" t="s">
        <v>17</v>
      </c>
      <c r="BC5" s="4">
        <f t="shared" ca="1" si="18"/>
        <v>2</v>
      </c>
      <c r="BD5" s="4">
        <f t="shared" ca="1" si="19"/>
        <v>1</v>
      </c>
      <c r="BE5" s="4">
        <f t="shared" ca="1" si="20"/>
        <v>9</v>
      </c>
      <c r="BH5" s="4">
        <v>5</v>
      </c>
      <c r="BI5" s="6">
        <f t="shared" ca="1" si="21"/>
        <v>0</v>
      </c>
      <c r="BJ5" s="6">
        <f t="shared" ca="1" si="22"/>
        <v>0</v>
      </c>
      <c r="BK5" s="7"/>
      <c r="BM5" s="4">
        <v>5</v>
      </c>
      <c r="BN5" s="6">
        <f t="shared" ca="1" si="23"/>
        <v>5</v>
      </c>
      <c r="BO5" s="6">
        <f t="shared" ca="1" si="24"/>
        <v>1</v>
      </c>
      <c r="BP5" s="7"/>
      <c r="BR5" s="4">
        <v>5</v>
      </c>
      <c r="BS5" s="8">
        <f t="shared" ca="1" si="25"/>
        <v>4</v>
      </c>
      <c r="BT5" s="8">
        <f t="shared" ca="1" si="0"/>
        <v>1</v>
      </c>
      <c r="BU5" s="9"/>
      <c r="BW5" s="4">
        <v>5</v>
      </c>
      <c r="BX5" s="8">
        <f t="shared" ca="1" si="26"/>
        <v>1</v>
      </c>
      <c r="BY5" s="8">
        <f t="shared" ca="1" si="27"/>
        <v>9</v>
      </c>
      <c r="BZ5" s="9"/>
      <c r="CB5" s="4">
        <v>5</v>
      </c>
      <c r="CC5" s="8">
        <f t="shared" ca="1" si="28"/>
        <v>6</v>
      </c>
      <c r="CD5" s="8">
        <f t="shared" ca="1" si="29"/>
        <v>7</v>
      </c>
      <c r="CE5" s="9"/>
      <c r="CF5" s="7"/>
      <c r="CG5" s="10">
        <f t="shared" ca="1" si="30"/>
        <v>0.36752999640386563</v>
      </c>
      <c r="CH5" s="11">
        <f t="shared" ca="1" si="31"/>
        <v>10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2"/>
        <v>0.82750984543242567</v>
      </c>
      <c r="CO5" s="11">
        <f t="shared" ca="1" si="33"/>
        <v>7</v>
      </c>
      <c r="CP5" s="4"/>
      <c r="CQ5" s="4">
        <v>5</v>
      </c>
      <c r="CR5" s="4">
        <v>4</v>
      </c>
      <c r="CS5" s="4">
        <v>2</v>
      </c>
      <c r="CU5" s="10">
        <f t="shared" ca="1" si="34"/>
        <v>0.52534901195187733</v>
      </c>
      <c r="CV5" s="11">
        <f t="shared" ca="1" si="35"/>
        <v>42</v>
      </c>
      <c r="CW5" s="4"/>
      <c r="CX5" s="4">
        <v>5</v>
      </c>
      <c r="CY5" s="4">
        <v>0</v>
      </c>
      <c r="CZ5" s="4">
        <v>4</v>
      </c>
      <c r="DB5" s="10">
        <f t="shared" ca="1" si="36"/>
        <v>0.65055321654051934</v>
      </c>
      <c r="DC5" s="11">
        <f t="shared" ca="1" si="37"/>
        <v>20</v>
      </c>
      <c r="DD5" s="4"/>
      <c r="DE5" s="4">
        <v>5</v>
      </c>
      <c r="DF5" s="4">
        <v>0</v>
      </c>
      <c r="DG5" s="4">
        <v>4</v>
      </c>
      <c r="DI5" s="10">
        <f t="shared" ca="1" si="1"/>
        <v>0.34856550348469695</v>
      </c>
      <c r="DJ5" s="11">
        <f t="shared" ca="1" si="2"/>
        <v>52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4867</v>
      </c>
      <c r="AG6" s="4" t="s">
        <v>59</v>
      </c>
      <c r="AH6" s="4">
        <f t="shared" ca="1" si="4"/>
        <v>2489</v>
      </c>
      <c r="AI6" s="4" t="s">
        <v>4</v>
      </c>
      <c r="AJ6" s="4">
        <f t="shared" ca="1" si="5"/>
        <v>2378</v>
      </c>
      <c r="AL6" s="4">
        <f t="shared" ca="1" si="6"/>
        <v>0</v>
      </c>
      <c r="AM6" s="4">
        <f t="shared" ca="1" si="7"/>
        <v>4</v>
      </c>
      <c r="AN6" s="4" t="s">
        <v>17</v>
      </c>
      <c r="AO6" s="4">
        <f t="shared" ca="1" si="8"/>
        <v>8</v>
      </c>
      <c r="AP6" s="4">
        <f t="shared" ca="1" si="9"/>
        <v>6</v>
      </c>
      <c r="AQ6" s="4">
        <f t="shared" ca="1" si="10"/>
        <v>7</v>
      </c>
      <c r="AR6" s="4" t="s">
        <v>21</v>
      </c>
      <c r="AS6" s="4">
        <f t="shared" ca="1" si="11"/>
        <v>0</v>
      </c>
      <c r="AT6" s="4">
        <f t="shared" ca="1" si="12"/>
        <v>2</v>
      </c>
      <c r="AU6" s="4" t="s">
        <v>17</v>
      </c>
      <c r="AV6" s="4">
        <f t="shared" ca="1" si="13"/>
        <v>4</v>
      </c>
      <c r="AW6" s="4">
        <f t="shared" ca="1" si="14"/>
        <v>8</v>
      </c>
      <c r="AX6" s="4">
        <f t="shared" ca="1" si="15"/>
        <v>9</v>
      </c>
      <c r="AY6" s="4" t="s">
        <v>13</v>
      </c>
      <c r="AZ6" s="4">
        <f t="shared" ca="1" si="16"/>
        <v>0</v>
      </c>
      <c r="BA6" s="4">
        <f t="shared" ca="1" si="17"/>
        <v>2</v>
      </c>
      <c r="BB6" s="4" t="s">
        <v>3</v>
      </c>
      <c r="BC6" s="4">
        <f t="shared" ca="1" si="18"/>
        <v>3</v>
      </c>
      <c r="BD6" s="4">
        <f t="shared" ca="1" si="19"/>
        <v>7</v>
      </c>
      <c r="BE6" s="4">
        <f t="shared" ca="1" si="20"/>
        <v>8</v>
      </c>
      <c r="BH6" s="4">
        <v>6</v>
      </c>
      <c r="BI6" s="6">
        <f t="shared" ca="1" si="21"/>
        <v>0</v>
      </c>
      <c r="BJ6" s="6">
        <f t="shared" ca="1" si="22"/>
        <v>0</v>
      </c>
      <c r="BK6" s="7"/>
      <c r="BM6" s="4">
        <v>6</v>
      </c>
      <c r="BN6" s="6">
        <f t="shared" ca="1" si="23"/>
        <v>4</v>
      </c>
      <c r="BO6" s="6">
        <f t="shared" ca="1" si="24"/>
        <v>2</v>
      </c>
      <c r="BP6" s="7"/>
      <c r="BR6" s="4">
        <v>6</v>
      </c>
      <c r="BS6" s="8">
        <f t="shared" ca="1" si="25"/>
        <v>8</v>
      </c>
      <c r="BT6" s="8">
        <f t="shared" ca="1" si="0"/>
        <v>4</v>
      </c>
      <c r="BU6" s="9"/>
      <c r="BW6" s="4">
        <v>6</v>
      </c>
      <c r="BX6" s="8">
        <f t="shared" ca="1" si="26"/>
        <v>6</v>
      </c>
      <c r="BY6" s="8">
        <f t="shared" ca="1" si="27"/>
        <v>8</v>
      </c>
      <c r="BZ6" s="9"/>
      <c r="CB6" s="4">
        <v>6</v>
      </c>
      <c r="CC6" s="8">
        <f t="shared" ca="1" si="28"/>
        <v>7</v>
      </c>
      <c r="CD6" s="8">
        <f t="shared" ca="1" si="29"/>
        <v>9</v>
      </c>
      <c r="CE6" s="9"/>
      <c r="CF6" s="7"/>
      <c r="CG6" s="10">
        <f t="shared" ca="1" si="30"/>
        <v>0.14994124121530161</v>
      </c>
      <c r="CH6" s="11">
        <f t="shared" ca="1" si="31"/>
        <v>13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2"/>
        <v>0.87202645869322504</v>
      </c>
      <c r="CO6" s="11">
        <f t="shared" ca="1" si="33"/>
        <v>5</v>
      </c>
      <c r="CP6" s="4"/>
      <c r="CQ6" s="4">
        <v>6</v>
      </c>
      <c r="CR6" s="4">
        <v>4</v>
      </c>
      <c r="CS6" s="4">
        <v>3</v>
      </c>
      <c r="CU6" s="10">
        <f t="shared" ca="1" si="34"/>
        <v>0.1194356954705571</v>
      </c>
      <c r="CV6" s="11">
        <f t="shared" ca="1" si="35"/>
        <v>85</v>
      </c>
      <c r="CW6" s="4"/>
      <c r="CX6" s="4">
        <v>6</v>
      </c>
      <c r="CY6" s="4">
        <v>0</v>
      </c>
      <c r="CZ6" s="4">
        <v>5</v>
      </c>
      <c r="DB6" s="10">
        <f t="shared" ca="1" si="36"/>
        <v>0.1807693315502007</v>
      </c>
      <c r="DC6" s="11">
        <f t="shared" ca="1" si="37"/>
        <v>69</v>
      </c>
      <c r="DD6" s="4"/>
      <c r="DE6" s="4">
        <v>6</v>
      </c>
      <c r="DF6" s="4">
        <v>0</v>
      </c>
      <c r="DG6" s="4">
        <v>5</v>
      </c>
      <c r="DI6" s="10">
        <f t="shared" ca="1" si="1"/>
        <v>0.17841649976431484</v>
      </c>
      <c r="DJ6" s="11">
        <f t="shared" ca="1" si="2"/>
        <v>63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3</v>
      </c>
      <c r="E7" s="60" t="str">
        <f ca="1">IF(AND(F7=0,G7=0,H7=0),"",".")</f>
        <v>.</v>
      </c>
      <c r="F7" s="60">
        <f ca="1">$BS1</f>
        <v>1</v>
      </c>
      <c r="G7" s="60">
        <f ca="1">$BX1</f>
        <v>3</v>
      </c>
      <c r="H7" s="60">
        <f ca="1">$CC1</f>
        <v>9</v>
      </c>
      <c r="I7" s="36"/>
      <c r="J7" s="37"/>
      <c r="K7" s="60"/>
      <c r="L7" s="60">
        <f ca="1">$BI2</f>
        <v>0</v>
      </c>
      <c r="M7" s="60">
        <f ca="1">$BN2</f>
        <v>7</v>
      </c>
      <c r="N7" s="60" t="str">
        <f ca="1">IF(AND(O7=0,P7=0,Q7=0),"",".")</f>
        <v>.</v>
      </c>
      <c r="O7" s="60">
        <f ca="1">$BS2</f>
        <v>1</v>
      </c>
      <c r="P7" s="60">
        <f ca="1">$BX2</f>
        <v>5</v>
      </c>
      <c r="Q7" s="60">
        <f ca="1">$CC2</f>
        <v>6</v>
      </c>
      <c r="R7" s="36"/>
      <c r="S7" s="37"/>
      <c r="T7" s="60"/>
      <c r="U7" s="60">
        <f ca="1">$BI3</f>
        <v>0</v>
      </c>
      <c r="V7" s="60">
        <f ca="1">$BN3</f>
        <v>9</v>
      </c>
      <c r="W7" s="60" t="str">
        <f ca="1">IF(AND(X7=0,Y7=0,Z7=0),"",".")</f>
        <v>.</v>
      </c>
      <c r="X7" s="60">
        <f ca="1">$BS3</f>
        <v>7</v>
      </c>
      <c r="Y7" s="60">
        <f ca="1">$BX3</f>
        <v>7</v>
      </c>
      <c r="Z7" s="60">
        <f ca="1">$CC3</f>
        <v>8</v>
      </c>
      <c r="AA7" s="27"/>
      <c r="AE7" s="2" t="s">
        <v>24</v>
      </c>
      <c r="AF7" s="4">
        <f t="shared" ca="1" si="3"/>
        <v>4869</v>
      </c>
      <c r="AG7" s="4" t="s">
        <v>59</v>
      </c>
      <c r="AH7" s="4">
        <f t="shared" ca="1" si="4"/>
        <v>3161</v>
      </c>
      <c r="AI7" s="4" t="s">
        <v>4</v>
      </c>
      <c r="AJ7" s="4">
        <f t="shared" ca="1" si="5"/>
        <v>1708</v>
      </c>
      <c r="AL7" s="4">
        <f t="shared" ca="1" si="6"/>
        <v>0</v>
      </c>
      <c r="AM7" s="4">
        <f t="shared" ca="1" si="7"/>
        <v>4</v>
      </c>
      <c r="AN7" s="4" t="s">
        <v>3</v>
      </c>
      <c r="AO7" s="4">
        <f t="shared" ca="1" si="8"/>
        <v>8</v>
      </c>
      <c r="AP7" s="4">
        <f t="shared" ca="1" si="9"/>
        <v>6</v>
      </c>
      <c r="AQ7" s="4">
        <f t="shared" ca="1" si="10"/>
        <v>9</v>
      </c>
      <c r="AR7" s="4" t="s">
        <v>1</v>
      </c>
      <c r="AS7" s="4">
        <f t="shared" ca="1" si="11"/>
        <v>0</v>
      </c>
      <c r="AT7" s="4">
        <f t="shared" ca="1" si="12"/>
        <v>3</v>
      </c>
      <c r="AU7" s="4" t="s">
        <v>17</v>
      </c>
      <c r="AV7" s="4">
        <f t="shared" ca="1" si="13"/>
        <v>1</v>
      </c>
      <c r="AW7" s="4">
        <f t="shared" ca="1" si="14"/>
        <v>6</v>
      </c>
      <c r="AX7" s="4">
        <f t="shared" ca="1" si="15"/>
        <v>1</v>
      </c>
      <c r="AY7" s="4" t="s">
        <v>13</v>
      </c>
      <c r="AZ7" s="4">
        <f t="shared" ca="1" si="16"/>
        <v>0</v>
      </c>
      <c r="BA7" s="4">
        <f t="shared" ca="1" si="17"/>
        <v>1</v>
      </c>
      <c r="BB7" s="4" t="s">
        <v>3</v>
      </c>
      <c r="BC7" s="4">
        <f t="shared" ca="1" si="18"/>
        <v>7</v>
      </c>
      <c r="BD7" s="4">
        <f t="shared" ca="1" si="19"/>
        <v>0</v>
      </c>
      <c r="BE7" s="4">
        <f t="shared" ca="1" si="20"/>
        <v>8</v>
      </c>
      <c r="BH7" s="4">
        <v>7</v>
      </c>
      <c r="BI7" s="6">
        <f t="shared" ca="1" si="21"/>
        <v>0</v>
      </c>
      <c r="BJ7" s="6">
        <f t="shared" ca="1" si="22"/>
        <v>0</v>
      </c>
      <c r="BK7" s="7"/>
      <c r="BM7" s="4">
        <v>7</v>
      </c>
      <c r="BN7" s="6">
        <f t="shared" ca="1" si="23"/>
        <v>4</v>
      </c>
      <c r="BO7" s="6">
        <f t="shared" ca="1" si="24"/>
        <v>3</v>
      </c>
      <c r="BP7" s="7"/>
      <c r="BR7" s="4">
        <v>7</v>
      </c>
      <c r="BS7" s="8">
        <f t="shared" ca="1" si="25"/>
        <v>8</v>
      </c>
      <c r="BT7" s="8">
        <f t="shared" ca="1" si="0"/>
        <v>1</v>
      </c>
      <c r="BU7" s="9"/>
      <c r="BW7" s="4">
        <v>7</v>
      </c>
      <c r="BX7" s="8">
        <f t="shared" ca="1" si="26"/>
        <v>6</v>
      </c>
      <c r="BY7" s="8">
        <f t="shared" ca="1" si="27"/>
        <v>6</v>
      </c>
      <c r="BZ7" s="9"/>
      <c r="CB7" s="4">
        <v>7</v>
      </c>
      <c r="CC7" s="8">
        <f t="shared" ca="1" si="28"/>
        <v>9</v>
      </c>
      <c r="CD7" s="8">
        <f t="shared" ca="1" si="29"/>
        <v>1</v>
      </c>
      <c r="CE7" s="9"/>
      <c r="CF7" s="7"/>
      <c r="CG7" s="10">
        <f t="shared" ca="1" si="30"/>
        <v>7.680853336325566E-2</v>
      </c>
      <c r="CH7" s="11">
        <f t="shared" ca="1" si="31"/>
        <v>16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2"/>
        <v>0.83687714945715352</v>
      </c>
      <c r="CO7" s="11">
        <f t="shared" ca="1" si="33"/>
        <v>6</v>
      </c>
      <c r="CP7" s="4"/>
      <c r="CQ7" s="4">
        <v>7</v>
      </c>
      <c r="CR7" s="4">
        <v>5</v>
      </c>
      <c r="CS7" s="4">
        <v>1</v>
      </c>
      <c r="CU7" s="10">
        <f t="shared" ca="1" si="34"/>
        <v>0.14592074730044324</v>
      </c>
      <c r="CV7" s="11">
        <f t="shared" ca="1" si="35"/>
        <v>82</v>
      </c>
      <c r="CW7" s="4"/>
      <c r="CX7" s="4">
        <v>7</v>
      </c>
      <c r="CY7" s="4">
        <v>0</v>
      </c>
      <c r="CZ7" s="4">
        <v>6</v>
      </c>
      <c r="DB7" s="10">
        <f t="shared" ca="1" si="36"/>
        <v>0.20517406759903023</v>
      </c>
      <c r="DC7" s="11">
        <f t="shared" ca="1" si="37"/>
        <v>67</v>
      </c>
      <c r="DD7" s="4"/>
      <c r="DE7" s="4">
        <v>7</v>
      </c>
      <c r="DF7" s="4">
        <v>0</v>
      </c>
      <c r="DG7" s="4">
        <v>6</v>
      </c>
      <c r="DI7" s="10">
        <f t="shared" ca="1" si="1"/>
        <v>7.1284544809803507E-2</v>
      </c>
      <c r="DJ7" s="11">
        <f t="shared" ca="1" si="2"/>
        <v>73</v>
      </c>
      <c r="DK7" s="4"/>
      <c r="DL7" s="4">
        <v>7</v>
      </c>
      <c r="DM7" s="4">
        <v>1</v>
      </c>
      <c r="DN7" s="4">
        <v>7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1</v>
      </c>
      <c r="E8" s="60" t="str">
        <f ca="1">IF(AND(F8=0,G8=0,H8=0),"",".")</f>
        <v>.</v>
      </c>
      <c r="F8" s="60">
        <f ca="1">$BT1</f>
        <v>4</v>
      </c>
      <c r="G8" s="60">
        <f ca="1">$BY1</f>
        <v>0</v>
      </c>
      <c r="H8" s="60">
        <f ca="1">$CD1</f>
        <v>6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4</v>
      </c>
      <c r="N8" s="60" t="str">
        <f ca="1">IF(AND(O8=0,P8=0,Q8=0),"",".")</f>
        <v>.</v>
      </c>
      <c r="O8" s="60">
        <f ca="1">$BT2</f>
        <v>7</v>
      </c>
      <c r="P8" s="60">
        <f ca="1">$BY2</f>
        <v>7</v>
      </c>
      <c r="Q8" s="60">
        <f ca="1">$CD2</f>
        <v>6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5</v>
      </c>
      <c r="W8" s="60" t="str">
        <f ca="1">IF(AND(X8=0,Y8=0,Z8=0),"",".")</f>
        <v>.</v>
      </c>
      <c r="X8" s="60">
        <f ca="1">$BT3</f>
        <v>8</v>
      </c>
      <c r="Y8" s="60">
        <f ca="1">$BY3</f>
        <v>8</v>
      </c>
      <c r="Z8" s="60">
        <f ca="1">$CD3</f>
        <v>4</v>
      </c>
      <c r="AA8" s="27"/>
      <c r="AE8" s="2" t="s">
        <v>25</v>
      </c>
      <c r="AF8" s="4">
        <f t="shared" ca="1" si="3"/>
        <v>9273</v>
      </c>
      <c r="AG8" s="4" t="s">
        <v>59</v>
      </c>
      <c r="AH8" s="4">
        <f t="shared" ca="1" si="4"/>
        <v>7621</v>
      </c>
      <c r="AI8" s="4" t="s">
        <v>13</v>
      </c>
      <c r="AJ8" s="4">
        <f t="shared" ca="1" si="5"/>
        <v>1652</v>
      </c>
      <c r="AL8" s="4">
        <f t="shared" ca="1" si="6"/>
        <v>0</v>
      </c>
      <c r="AM8" s="4">
        <f t="shared" ca="1" si="7"/>
        <v>9</v>
      </c>
      <c r="AN8" s="4" t="s">
        <v>3</v>
      </c>
      <c r="AO8" s="4">
        <f t="shared" ca="1" si="8"/>
        <v>2</v>
      </c>
      <c r="AP8" s="4">
        <f t="shared" ca="1" si="9"/>
        <v>7</v>
      </c>
      <c r="AQ8" s="4">
        <f t="shared" ca="1" si="10"/>
        <v>3</v>
      </c>
      <c r="AR8" s="4" t="s">
        <v>21</v>
      </c>
      <c r="AS8" s="4">
        <f t="shared" ca="1" si="11"/>
        <v>0</v>
      </c>
      <c r="AT8" s="4">
        <f t="shared" ca="1" si="12"/>
        <v>7</v>
      </c>
      <c r="AU8" s="4" t="s">
        <v>17</v>
      </c>
      <c r="AV8" s="4">
        <f t="shared" ca="1" si="13"/>
        <v>6</v>
      </c>
      <c r="AW8" s="4">
        <f t="shared" ca="1" si="14"/>
        <v>2</v>
      </c>
      <c r="AX8" s="4">
        <f t="shared" ca="1" si="15"/>
        <v>1</v>
      </c>
      <c r="AY8" s="4" t="s">
        <v>13</v>
      </c>
      <c r="AZ8" s="4">
        <f t="shared" ca="1" si="16"/>
        <v>0</v>
      </c>
      <c r="BA8" s="4">
        <f t="shared" ca="1" si="17"/>
        <v>1</v>
      </c>
      <c r="BB8" s="4" t="s">
        <v>17</v>
      </c>
      <c r="BC8" s="4">
        <f t="shared" ca="1" si="18"/>
        <v>6</v>
      </c>
      <c r="BD8" s="4">
        <f t="shared" ca="1" si="19"/>
        <v>5</v>
      </c>
      <c r="BE8" s="4">
        <f t="shared" ca="1" si="20"/>
        <v>2</v>
      </c>
      <c r="BH8" s="4">
        <v>8</v>
      </c>
      <c r="BI8" s="6">
        <f t="shared" ca="1" si="21"/>
        <v>0</v>
      </c>
      <c r="BJ8" s="6">
        <f t="shared" ca="1" si="22"/>
        <v>0</v>
      </c>
      <c r="BK8" s="7"/>
      <c r="BM8" s="4">
        <v>8</v>
      </c>
      <c r="BN8" s="6">
        <f t="shared" ca="1" si="23"/>
        <v>9</v>
      </c>
      <c r="BO8" s="6">
        <f t="shared" ca="1" si="24"/>
        <v>7</v>
      </c>
      <c r="BP8" s="7"/>
      <c r="BR8" s="4">
        <v>8</v>
      </c>
      <c r="BS8" s="8">
        <f t="shared" ca="1" si="25"/>
        <v>2</v>
      </c>
      <c r="BT8" s="8">
        <f t="shared" ca="1" si="0"/>
        <v>6</v>
      </c>
      <c r="BU8" s="9"/>
      <c r="BW8" s="4">
        <v>8</v>
      </c>
      <c r="BX8" s="8">
        <f t="shared" ca="1" si="26"/>
        <v>7</v>
      </c>
      <c r="BY8" s="8">
        <f t="shared" ca="1" si="27"/>
        <v>2</v>
      </c>
      <c r="BZ8" s="9"/>
      <c r="CB8" s="4">
        <v>8</v>
      </c>
      <c r="CC8" s="8">
        <f t="shared" ca="1" si="28"/>
        <v>3</v>
      </c>
      <c r="CD8" s="8">
        <f t="shared" ca="1" si="29"/>
        <v>1</v>
      </c>
      <c r="CE8" s="9"/>
      <c r="CF8" s="7"/>
      <c r="CG8" s="10">
        <f t="shared" ca="1" si="30"/>
        <v>0.98477801999011516</v>
      </c>
      <c r="CH8" s="11">
        <f t="shared" ca="1" si="31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2"/>
        <v>6.0688185515229809E-2</v>
      </c>
      <c r="CO8" s="11">
        <f t="shared" ca="1" si="33"/>
        <v>35</v>
      </c>
      <c r="CP8" s="4"/>
      <c r="CQ8" s="4">
        <v>8</v>
      </c>
      <c r="CR8" s="4">
        <v>5</v>
      </c>
      <c r="CS8" s="4">
        <v>2</v>
      </c>
      <c r="CU8" s="10">
        <f t="shared" ca="1" si="34"/>
        <v>0.6919319205742831</v>
      </c>
      <c r="CV8" s="11">
        <f t="shared" ca="1" si="35"/>
        <v>27</v>
      </c>
      <c r="CW8" s="4"/>
      <c r="CX8" s="4">
        <v>8</v>
      </c>
      <c r="CY8" s="4">
        <v>0</v>
      </c>
      <c r="CZ8" s="4">
        <v>7</v>
      </c>
      <c r="DB8" s="10">
        <f t="shared" ca="1" si="36"/>
        <v>0.16024142294457699</v>
      </c>
      <c r="DC8" s="11">
        <f t="shared" ca="1" si="37"/>
        <v>73</v>
      </c>
      <c r="DD8" s="4"/>
      <c r="DE8" s="4">
        <v>8</v>
      </c>
      <c r="DF8" s="4">
        <v>0</v>
      </c>
      <c r="DG8" s="4">
        <v>7</v>
      </c>
      <c r="DI8" s="10">
        <f t="shared" ca="1" si="1"/>
        <v>0.73205288697313375</v>
      </c>
      <c r="DJ8" s="11">
        <f t="shared" ca="1" si="2"/>
        <v>19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1</v>
      </c>
      <c r="E9" s="60" t="str">
        <f>$BB1</f>
        <v>.</v>
      </c>
      <c r="F9" s="60">
        <f ca="1">$BC1</f>
        <v>7</v>
      </c>
      <c r="G9" s="60">
        <f ca="1">$BD1</f>
        <v>3</v>
      </c>
      <c r="H9" s="60">
        <f ca="1">$BE1</f>
        <v>3</v>
      </c>
      <c r="I9" s="36"/>
      <c r="J9" s="37"/>
      <c r="K9" s="60"/>
      <c r="L9" s="60">
        <f ca="1">$AZ2</f>
        <v>0</v>
      </c>
      <c r="M9" s="60">
        <f ca="1">$BA2</f>
        <v>2</v>
      </c>
      <c r="N9" s="60" t="str">
        <f>$BB2</f>
        <v>.</v>
      </c>
      <c r="O9" s="60">
        <f ca="1">$BC2</f>
        <v>3</v>
      </c>
      <c r="P9" s="60">
        <f ca="1">$BD2</f>
        <v>8</v>
      </c>
      <c r="Q9" s="60">
        <f ca="1">$BE2</f>
        <v>0</v>
      </c>
      <c r="R9" s="36"/>
      <c r="S9" s="37"/>
      <c r="T9" s="60"/>
      <c r="U9" s="60">
        <f ca="1">$AZ3</f>
        <v>0</v>
      </c>
      <c r="V9" s="60">
        <f ca="1">$BA3</f>
        <v>3</v>
      </c>
      <c r="W9" s="60" t="str">
        <f>$BB3</f>
        <v>.</v>
      </c>
      <c r="X9" s="60">
        <f ca="1">$BC3</f>
        <v>8</v>
      </c>
      <c r="Y9" s="60">
        <f ca="1">$BD3</f>
        <v>9</v>
      </c>
      <c r="Z9" s="60">
        <f ca="1">$BE3</f>
        <v>4</v>
      </c>
      <c r="AA9" s="38"/>
      <c r="AE9" s="2" t="s">
        <v>26</v>
      </c>
      <c r="AF9" s="4">
        <f t="shared" ca="1" si="3"/>
        <v>6336</v>
      </c>
      <c r="AG9" s="4" t="s">
        <v>59</v>
      </c>
      <c r="AH9" s="4">
        <f t="shared" ca="1" si="4"/>
        <v>5955</v>
      </c>
      <c r="AI9" s="4" t="s">
        <v>13</v>
      </c>
      <c r="AJ9" s="4">
        <f t="shared" ca="1" si="5"/>
        <v>381</v>
      </c>
      <c r="AL9" s="4">
        <f t="shared" ca="1" si="6"/>
        <v>0</v>
      </c>
      <c r="AM9" s="4">
        <f t="shared" ca="1" si="7"/>
        <v>6</v>
      </c>
      <c r="AN9" s="4" t="s">
        <v>17</v>
      </c>
      <c r="AO9" s="4">
        <f t="shared" ca="1" si="8"/>
        <v>3</v>
      </c>
      <c r="AP9" s="4">
        <f t="shared" ca="1" si="9"/>
        <v>3</v>
      </c>
      <c r="AQ9" s="4">
        <f t="shared" ca="1" si="10"/>
        <v>6</v>
      </c>
      <c r="AR9" s="4" t="s">
        <v>21</v>
      </c>
      <c r="AS9" s="4">
        <f t="shared" ca="1" si="11"/>
        <v>0</v>
      </c>
      <c r="AT9" s="4">
        <f t="shared" ca="1" si="12"/>
        <v>5</v>
      </c>
      <c r="AU9" s="4" t="s">
        <v>17</v>
      </c>
      <c r="AV9" s="4">
        <f t="shared" ca="1" si="13"/>
        <v>9</v>
      </c>
      <c r="AW9" s="4">
        <f t="shared" ca="1" si="14"/>
        <v>5</v>
      </c>
      <c r="AX9" s="4">
        <f t="shared" ca="1" si="15"/>
        <v>5</v>
      </c>
      <c r="AY9" s="4" t="s">
        <v>13</v>
      </c>
      <c r="AZ9" s="4">
        <f t="shared" ca="1" si="16"/>
        <v>0</v>
      </c>
      <c r="BA9" s="4">
        <f t="shared" ca="1" si="17"/>
        <v>0</v>
      </c>
      <c r="BB9" s="4" t="s">
        <v>17</v>
      </c>
      <c r="BC9" s="4">
        <f t="shared" ca="1" si="18"/>
        <v>3</v>
      </c>
      <c r="BD9" s="4">
        <f t="shared" ca="1" si="19"/>
        <v>8</v>
      </c>
      <c r="BE9" s="4">
        <f t="shared" ca="1" si="20"/>
        <v>1</v>
      </c>
      <c r="BH9" s="4">
        <v>9</v>
      </c>
      <c r="BI9" s="6">
        <f t="shared" ca="1" si="21"/>
        <v>0</v>
      </c>
      <c r="BJ9" s="6">
        <f t="shared" ca="1" si="22"/>
        <v>0</v>
      </c>
      <c r="BK9" s="7"/>
      <c r="BM9" s="4">
        <v>9</v>
      </c>
      <c r="BN9" s="6">
        <f t="shared" ca="1" si="23"/>
        <v>6</v>
      </c>
      <c r="BO9" s="6">
        <f t="shared" ca="1" si="24"/>
        <v>5</v>
      </c>
      <c r="BP9" s="7"/>
      <c r="BR9" s="4">
        <v>9</v>
      </c>
      <c r="BS9" s="8">
        <f t="shared" ca="1" si="25"/>
        <v>3</v>
      </c>
      <c r="BT9" s="8">
        <f t="shared" ca="1" si="0"/>
        <v>9</v>
      </c>
      <c r="BU9" s="9"/>
      <c r="BW9" s="4">
        <v>9</v>
      </c>
      <c r="BX9" s="8">
        <f t="shared" ca="1" si="26"/>
        <v>3</v>
      </c>
      <c r="BY9" s="8">
        <f t="shared" ca="1" si="27"/>
        <v>5</v>
      </c>
      <c r="BZ9" s="9"/>
      <c r="CB9" s="4">
        <v>9</v>
      </c>
      <c r="CC9" s="8">
        <f t="shared" ca="1" si="28"/>
        <v>6</v>
      </c>
      <c r="CD9" s="8">
        <f t="shared" ca="1" si="29"/>
        <v>5</v>
      </c>
      <c r="CE9" s="9"/>
      <c r="CF9" s="7"/>
      <c r="CG9" s="10">
        <f t="shared" ca="1" si="30"/>
        <v>0.65607962856349555</v>
      </c>
      <c r="CH9" s="11">
        <f t="shared" ca="1" si="31"/>
        <v>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2"/>
        <v>0.54596572564869639</v>
      </c>
      <c r="CO9" s="11">
        <f t="shared" ca="1" si="33"/>
        <v>15</v>
      </c>
      <c r="CP9" s="4"/>
      <c r="CQ9" s="4">
        <v>9</v>
      </c>
      <c r="CR9" s="4">
        <v>5</v>
      </c>
      <c r="CS9" s="4">
        <v>3</v>
      </c>
      <c r="CU9" s="10">
        <f t="shared" ca="1" si="34"/>
        <v>0.53343354128390441</v>
      </c>
      <c r="CV9" s="11">
        <f t="shared" ca="1" si="35"/>
        <v>40</v>
      </c>
      <c r="CW9" s="4"/>
      <c r="CX9" s="4">
        <v>9</v>
      </c>
      <c r="CY9" s="4">
        <v>0</v>
      </c>
      <c r="CZ9" s="4">
        <v>8</v>
      </c>
      <c r="DB9" s="10">
        <f t="shared" ca="1" si="36"/>
        <v>0.5097066978129462</v>
      </c>
      <c r="DC9" s="11">
        <f t="shared" ca="1" si="37"/>
        <v>36</v>
      </c>
      <c r="DD9" s="4"/>
      <c r="DE9" s="4">
        <v>9</v>
      </c>
      <c r="DF9" s="4">
        <v>0</v>
      </c>
      <c r="DG9" s="4">
        <v>8</v>
      </c>
      <c r="DI9" s="10">
        <f t="shared" ca="1" si="1"/>
        <v>0.35614263089093934</v>
      </c>
      <c r="DJ9" s="11">
        <f t="shared" ca="1" si="2"/>
        <v>50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3"/>
        <v>7523</v>
      </c>
      <c r="AG10" s="4" t="s">
        <v>59</v>
      </c>
      <c r="AH10" s="4">
        <f t="shared" ca="1" si="4"/>
        <v>3687</v>
      </c>
      <c r="AI10" s="4" t="s">
        <v>4</v>
      </c>
      <c r="AJ10" s="4">
        <f t="shared" ca="1" si="5"/>
        <v>3836</v>
      </c>
      <c r="AL10" s="4">
        <f t="shared" ca="1" si="6"/>
        <v>0</v>
      </c>
      <c r="AM10" s="4">
        <f t="shared" ca="1" si="7"/>
        <v>7</v>
      </c>
      <c r="AN10" s="4" t="s">
        <v>3</v>
      </c>
      <c r="AO10" s="4">
        <f t="shared" ca="1" si="8"/>
        <v>5</v>
      </c>
      <c r="AP10" s="4">
        <f t="shared" ca="1" si="9"/>
        <v>2</v>
      </c>
      <c r="AQ10" s="4">
        <f t="shared" ca="1" si="10"/>
        <v>3</v>
      </c>
      <c r="AR10" s="4" t="s">
        <v>1</v>
      </c>
      <c r="AS10" s="4">
        <f t="shared" ca="1" si="11"/>
        <v>0</v>
      </c>
      <c r="AT10" s="4">
        <f t="shared" ca="1" si="12"/>
        <v>3</v>
      </c>
      <c r="AU10" s="4" t="s">
        <v>17</v>
      </c>
      <c r="AV10" s="4">
        <f t="shared" ca="1" si="13"/>
        <v>6</v>
      </c>
      <c r="AW10" s="4">
        <f t="shared" ca="1" si="14"/>
        <v>8</v>
      </c>
      <c r="AX10" s="4">
        <f t="shared" ca="1" si="15"/>
        <v>7</v>
      </c>
      <c r="AY10" s="4" t="s">
        <v>4</v>
      </c>
      <c r="AZ10" s="4">
        <f t="shared" ca="1" si="16"/>
        <v>0</v>
      </c>
      <c r="BA10" s="4">
        <f t="shared" ca="1" si="17"/>
        <v>3</v>
      </c>
      <c r="BB10" s="4" t="s">
        <v>17</v>
      </c>
      <c r="BC10" s="4">
        <f t="shared" ca="1" si="18"/>
        <v>8</v>
      </c>
      <c r="BD10" s="4">
        <f t="shared" ca="1" si="19"/>
        <v>3</v>
      </c>
      <c r="BE10" s="4">
        <f t="shared" ca="1" si="20"/>
        <v>6</v>
      </c>
      <c r="BH10" s="4">
        <v>10</v>
      </c>
      <c r="BI10" s="6">
        <f t="shared" ca="1" si="21"/>
        <v>0</v>
      </c>
      <c r="BJ10" s="6">
        <f t="shared" ca="1" si="22"/>
        <v>0</v>
      </c>
      <c r="BK10" s="7"/>
      <c r="BM10" s="4">
        <v>10</v>
      </c>
      <c r="BN10" s="6">
        <f t="shared" ca="1" si="23"/>
        <v>7</v>
      </c>
      <c r="BO10" s="6">
        <f t="shared" ca="1" si="24"/>
        <v>3</v>
      </c>
      <c r="BP10" s="7"/>
      <c r="BR10" s="4">
        <v>10</v>
      </c>
      <c r="BS10" s="8">
        <f t="shared" ca="1" si="25"/>
        <v>5</v>
      </c>
      <c r="BT10" s="8">
        <f t="shared" ca="1" si="0"/>
        <v>6</v>
      </c>
      <c r="BU10" s="9"/>
      <c r="BW10" s="4">
        <v>10</v>
      </c>
      <c r="BX10" s="8">
        <f t="shared" ca="1" si="26"/>
        <v>2</v>
      </c>
      <c r="BY10" s="8">
        <f t="shared" ca="1" si="27"/>
        <v>8</v>
      </c>
      <c r="BZ10" s="9"/>
      <c r="CB10" s="4">
        <v>10</v>
      </c>
      <c r="CC10" s="8">
        <f t="shared" ca="1" si="28"/>
        <v>3</v>
      </c>
      <c r="CD10" s="8">
        <f t="shared" ca="1" si="29"/>
        <v>7</v>
      </c>
      <c r="CE10" s="9"/>
      <c r="CF10" s="7"/>
      <c r="CG10" s="10">
        <f t="shared" ca="1" si="30"/>
        <v>5.7207092319519148E-2</v>
      </c>
      <c r="CH10" s="11">
        <f t="shared" ca="1" si="31"/>
        <v>17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2"/>
        <v>0.509418952425574</v>
      </c>
      <c r="CO10" s="11">
        <f t="shared" ca="1" si="33"/>
        <v>18</v>
      </c>
      <c r="CP10" s="4"/>
      <c r="CQ10" s="4">
        <v>10</v>
      </c>
      <c r="CR10" s="4">
        <v>5</v>
      </c>
      <c r="CS10" s="4">
        <v>4</v>
      </c>
      <c r="CU10" s="10">
        <f t="shared" ca="1" si="34"/>
        <v>0.39862131801526901</v>
      </c>
      <c r="CV10" s="11">
        <f t="shared" ca="1" si="35"/>
        <v>57</v>
      </c>
      <c r="CW10" s="4"/>
      <c r="CX10" s="4">
        <v>10</v>
      </c>
      <c r="CY10" s="4">
        <v>0</v>
      </c>
      <c r="CZ10" s="4">
        <v>9</v>
      </c>
      <c r="DB10" s="10">
        <f t="shared" ca="1" si="36"/>
        <v>0.60558168061527862</v>
      </c>
      <c r="DC10" s="11">
        <f t="shared" ca="1" si="37"/>
        <v>29</v>
      </c>
      <c r="DD10" s="4"/>
      <c r="DE10" s="4">
        <v>10</v>
      </c>
      <c r="DF10" s="4">
        <v>0</v>
      </c>
      <c r="DG10" s="4">
        <v>9</v>
      </c>
      <c r="DI10" s="10">
        <f t="shared" ca="1" si="1"/>
        <v>0.64401058774726871</v>
      </c>
      <c r="DJ10" s="11">
        <f t="shared" ca="1" si="2"/>
        <v>25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8847</v>
      </c>
      <c r="AG11" s="4" t="s">
        <v>59</v>
      </c>
      <c r="AH11" s="4">
        <f t="shared" ca="1" si="4"/>
        <v>4502</v>
      </c>
      <c r="AI11" s="4" t="s">
        <v>13</v>
      </c>
      <c r="AJ11" s="4">
        <f t="shared" ca="1" si="5"/>
        <v>4345</v>
      </c>
      <c r="AL11" s="4">
        <f t="shared" ca="1" si="6"/>
        <v>0</v>
      </c>
      <c r="AM11" s="4">
        <f t="shared" ca="1" si="7"/>
        <v>8</v>
      </c>
      <c r="AN11" s="4" t="s">
        <v>17</v>
      </c>
      <c r="AO11" s="4">
        <f t="shared" ca="1" si="8"/>
        <v>8</v>
      </c>
      <c r="AP11" s="4">
        <f t="shared" ca="1" si="9"/>
        <v>4</v>
      </c>
      <c r="AQ11" s="4">
        <f t="shared" ca="1" si="10"/>
        <v>7</v>
      </c>
      <c r="AR11" s="4" t="s">
        <v>1</v>
      </c>
      <c r="AS11" s="4">
        <f t="shared" ca="1" si="11"/>
        <v>0</v>
      </c>
      <c r="AT11" s="4">
        <f t="shared" ca="1" si="12"/>
        <v>4</v>
      </c>
      <c r="AU11" s="4" t="s">
        <v>3</v>
      </c>
      <c r="AV11" s="4">
        <f t="shared" ca="1" si="13"/>
        <v>5</v>
      </c>
      <c r="AW11" s="4">
        <f t="shared" ca="1" si="14"/>
        <v>0</v>
      </c>
      <c r="AX11" s="4">
        <f t="shared" ca="1" si="15"/>
        <v>2</v>
      </c>
      <c r="AY11" s="4" t="s">
        <v>13</v>
      </c>
      <c r="AZ11" s="4">
        <f t="shared" ca="1" si="16"/>
        <v>0</v>
      </c>
      <c r="BA11" s="4">
        <f t="shared" ca="1" si="17"/>
        <v>4</v>
      </c>
      <c r="BB11" s="4" t="s">
        <v>17</v>
      </c>
      <c r="BC11" s="4">
        <f t="shared" ca="1" si="18"/>
        <v>3</v>
      </c>
      <c r="BD11" s="4">
        <f t="shared" ca="1" si="19"/>
        <v>4</v>
      </c>
      <c r="BE11" s="4">
        <f t="shared" ca="1" si="20"/>
        <v>5</v>
      </c>
      <c r="BH11" s="4">
        <v>11</v>
      </c>
      <c r="BI11" s="6">
        <f t="shared" ca="1" si="21"/>
        <v>0</v>
      </c>
      <c r="BJ11" s="6">
        <f t="shared" ca="1" si="22"/>
        <v>0</v>
      </c>
      <c r="BK11" s="7"/>
      <c r="BM11" s="4">
        <v>11</v>
      </c>
      <c r="BN11" s="6">
        <f t="shared" ca="1" si="23"/>
        <v>8</v>
      </c>
      <c r="BO11" s="6">
        <f t="shared" ca="1" si="24"/>
        <v>4</v>
      </c>
      <c r="BP11" s="7"/>
      <c r="BR11" s="4">
        <v>11</v>
      </c>
      <c r="BS11" s="8">
        <f t="shared" ca="1" si="25"/>
        <v>8</v>
      </c>
      <c r="BT11" s="8">
        <f t="shared" ca="1" si="0"/>
        <v>5</v>
      </c>
      <c r="BU11" s="9"/>
      <c r="BW11" s="4">
        <v>11</v>
      </c>
      <c r="BX11" s="8">
        <f t="shared" ca="1" si="26"/>
        <v>4</v>
      </c>
      <c r="BY11" s="8">
        <f t="shared" ca="1" si="27"/>
        <v>0</v>
      </c>
      <c r="BZ11" s="9"/>
      <c r="CB11" s="4">
        <v>11</v>
      </c>
      <c r="CC11" s="8">
        <f t="shared" ca="1" si="28"/>
        <v>7</v>
      </c>
      <c r="CD11" s="8">
        <f t="shared" ca="1" si="29"/>
        <v>2</v>
      </c>
      <c r="CE11" s="9"/>
      <c r="CF11" s="7"/>
      <c r="CG11" s="10">
        <f t="shared" ca="1" si="30"/>
        <v>0.90493976333883297</v>
      </c>
      <c r="CH11" s="11">
        <f t="shared" ca="1" si="31"/>
        <v>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2"/>
        <v>0.3238279654352838</v>
      </c>
      <c r="CO11" s="11">
        <f t="shared" ca="1" si="33"/>
        <v>25</v>
      </c>
      <c r="CP11" s="4"/>
      <c r="CQ11" s="4">
        <v>11</v>
      </c>
      <c r="CR11" s="4">
        <v>6</v>
      </c>
      <c r="CS11" s="4">
        <v>1</v>
      </c>
      <c r="CU11" s="10">
        <f t="shared" ca="1" si="34"/>
        <v>0.11142600837167704</v>
      </c>
      <c r="CV11" s="11">
        <f t="shared" ca="1" si="35"/>
        <v>86</v>
      </c>
      <c r="CW11" s="4"/>
      <c r="CX11" s="4">
        <v>11</v>
      </c>
      <c r="CY11" s="4">
        <v>1</v>
      </c>
      <c r="CZ11" s="4">
        <v>0</v>
      </c>
      <c r="DB11" s="10">
        <f t="shared" ca="1" si="36"/>
        <v>0.43450820139961599</v>
      </c>
      <c r="DC11" s="11">
        <f t="shared" ca="1" si="37"/>
        <v>41</v>
      </c>
      <c r="DD11" s="4"/>
      <c r="DE11" s="4">
        <v>11</v>
      </c>
      <c r="DF11" s="4">
        <v>1</v>
      </c>
      <c r="DG11" s="4">
        <v>0</v>
      </c>
      <c r="DI11" s="10">
        <f t="shared" ca="1" si="1"/>
        <v>0.26395712245435377</v>
      </c>
      <c r="DJ11" s="11">
        <f t="shared" ca="1" si="2"/>
        <v>56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4" t="str">
        <f ca="1">$AF4/1000&amp;$AG4&amp;$AH4/1000&amp;$AI4</f>
        <v>3.112－2.261＝</v>
      </c>
      <c r="C12" s="75"/>
      <c r="D12" s="75"/>
      <c r="E12" s="75"/>
      <c r="F12" s="75"/>
      <c r="G12" s="72">
        <f ca="1">$AJ4/1000</f>
        <v>0.85099999999999998</v>
      </c>
      <c r="H12" s="73"/>
      <c r="I12" s="20"/>
      <c r="J12" s="19"/>
      <c r="K12" s="74" t="str">
        <f ca="1">$AF5/1000&amp;$AG5&amp;$AH5/1000&amp;$AI5</f>
        <v>5.416－1.197＝</v>
      </c>
      <c r="L12" s="75"/>
      <c r="M12" s="75"/>
      <c r="N12" s="75"/>
      <c r="O12" s="75"/>
      <c r="P12" s="72">
        <f ca="1">$AJ5/1000</f>
        <v>4.2190000000000003</v>
      </c>
      <c r="Q12" s="73"/>
      <c r="R12" s="21"/>
      <c r="S12" s="19"/>
      <c r="T12" s="74" t="str">
        <f ca="1">$AF6/1000&amp;$AG6&amp;$AH6/1000&amp;$AI6</f>
        <v>4.867－2.489＝</v>
      </c>
      <c r="U12" s="75"/>
      <c r="V12" s="75"/>
      <c r="W12" s="75"/>
      <c r="X12" s="75"/>
      <c r="Y12" s="72">
        <f ca="1">$AJ6/1000</f>
        <v>2.3780000000000001</v>
      </c>
      <c r="Z12" s="73"/>
      <c r="AA12" s="27"/>
      <c r="AE12" s="2" t="s">
        <v>32</v>
      </c>
      <c r="AF12" s="4">
        <f t="shared" ca="1" si="3"/>
        <v>7848</v>
      </c>
      <c r="AG12" s="4" t="s">
        <v>59</v>
      </c>
      <c r="AH12" s="4">
        <f t="shared" ca="1" si="4"/>
        <v>6815</v>
      </c>
      <c r="AI12" s="4" t="s">
        <v>4</v>
      </c>
      <c r="AJ12" s="4">
        <f t="shared" ca="1" si="5"/>
        <v>1033</v>
      </c>
      <c r="AL12" s="4">
        <f t="shared" ca="1" si="6"/>
        <v>0</v>
      </c>
      <c r="AM12" s="4">
        <f t="shared" ca="1" si="7"/>
        <v>7</v>
      </c>
      <c r="AN12" s="4" t="s">
        <v>17</v>
      </c>
      <c r="AO12" s="4">
        <f t="shared" ca="1" si="8"/>
        <v>8</v>
      </c>
      <c r="AP12" s="4">
        <f t="shared" ca="1" si="9"/>
        <v>4</v>
      </c>
      <c r="AQ12" s="4">
        <f t="shared" ca="1" si="10"/>
        <v>8</v>
      </c>
      <c r="AR12" s="4" t="s">
        <v>21</v>
      </c>
      <c r="AS12" s="4">
        <f t="shared" ca="1" si="11"/>
        <v>0</v>
      </c>
      <c r="AT12" s="4">
        <f t="shared" ca="1" si="12"/>
        <v>6</v>
      </c>
      <c r="AU12" s="4" t="s">
        <v>17</v>
      </c>
      <c r="AV12" s="4">
        <f t="shared" ca="1" si="13"/>
        <v>8</v>
      </c>
      <c r="AW12" s="4">
        <f t="shared" ca="1" si="14"/>
        <v>1</v>
      </c>
      <c r="AX12" s="4">
        <f t="shared" ca="1" si="15"/>
        <v>5</v>
      </c>
      <c r="AY12" s="4" t="s">
        <v>4</v>
      </c>
      <c r="AZ12" s="4">
        <f t="shared" ca="1" si="16"/>
        <v>0</v>
      </c>
      <c r="BA12" s="4">
        <f t="shared" ca="1" si="17"/>
        <v>1</v>
      </c>
      <c r="BB12" s="4" t="s">
        <v>17</v>
      </c>
      <c r="BC12" s="4">
        <f t="shared" ca="1" si="18"/>
        <v>0</v>
      </c>
      <c r="BD12" s="4">
        <f t="shared" ca="1" si="19"/>
        <v>3</v>
      </c>
      <c r="BE12" s="4">
        <f t="shared" ca="1" si="20"/>
        <v>3</v>
      </c>
      <c r="BH12" s="4">
        <v>12</v>
      </c>
      <c r="BI12" s="6">
        <f t="shared" ca="1" si="21"/>
        <v>0</v>
      </c>
      <c r="BJ12" s="6">
        <f t="shared" ca="1" si="22"/>
        <v>0</v>
      </c>
      <c r="BK12" s="7"/>
      <c r="BM12" s="4">
        <v>12</v>
      </c>
      <c r="BN12" s="6">
        <f t="shared" ca="1" si="23"/>
        <v>7</v>
      </c>
      <c r="BO12" s="6">
        <f t="shared" ca="1" si="24"/>
        <v>6</v>
      </c>
      <c r="BP12" s="7"/>
      <c r="BR12" s="4">
        <v>12</v>
      </c>
      <c r="BS12" s="8">
        <f t="shared" ca="1" si="25"/>
        <v>8</v>
      </c>
      <c r="BT12" s="8">
        <f t="shared" ca="1" si="0"/>
        <v>8</v>
      </c>
      <c r="BU12" s="9"/>
      <c r="BW12" s="4">
        <v>12</v>
      </c>
      <c r="BX12" s="8">
        <f t="shared" ca="1" si="26"/>
        <v>4</v>
      </c>
      <c r="BY12" s="8">
        <f t="shared" ca="1" si="27"/>
        <v>1</v>
      </c>
      <c r="BZ12" s="9"/>
      <c r="CB12" s="4">
        <v>12</v>
      </c>
      <c r="CC12" s="8">
        <f t="shared" ca="1" si="28"/>
        <v>8</v>
      </c>
      <c r="CD12" s="8">
        <f t="shared" ca="1" si="29"/>
        <v>5</v>
      </c>
      <c r="CE12" s="9"/>
      <c r="CF12" s="7"/>
      <c r="CG12" s="10">
        <f t="shared" ca="1" si="30"/>
        <v>0.81581833093660761</v>
      </c>
      <c r="CH12" s="11">
        <f t="shared" ca="1" si="31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2"/>
        <v>0.43442081134800026</v>
      </c>
      <c r="CO12" s="11">
        <f t="shared" ca="1" si="33"/>
        <v>21</v>
      </c>
      <c r="CP12" s="4"/>
      <c r="CQ12" s="4">
        <v>12</v>
      </c>
      <c r="CR12" s="4">
        <v>6</v>
      </c>
      <c r="CS12" s="4">
        <v>2</v>
      </c>
      <c r="CU12" s="10">
        <f t="shared" ca="1" si="34"/>
        <v>0.10506536930890642</v>
      </c>
      <c r="CV12" s="11">
        <f t="shared" ca="1" si="35"/>
        <v>89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0.42779629772629479</v>
      </c>
      <c r="DC12" s="11">
        <f t="shared" ca="1" si="37"/>
        <v>42</v>
      </c>
      <c r="DD12" s="4"/>
      <c r="DE12" s="4">
        <v>12</v>
      </c>
      <c r="DF12" s="4">
        <v>1</v>
      </c>
      <c r="DG12" s="4">
        <v>1</v>
      </c>
      <c r="DI12" s="10">
        <f t="shared" ca="1" si="1"/>
        <v>0.12807053343413821</v>
      </c>
      <c r="DJ12" s="11">
        <f t="shared" ca="1" si="2"/>
        <v>68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0.5662284753487391</v>
      </c>
      <c r="CH13" s="11">
        <f t="shared" ca="1" si="31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2"/>
        <v>0.54938695410054683</v>
      </c>
      <c r="CO13" s="11">
        <f t="shared" ca="1" si="33"/>
        <v>14</v>
      </c>
      <c r="CP13" s="4"/>
      <c r="CQ13" s="4">
        <v>13</v>
      </c>
      <c r="CR13" s="4">
        <v>6</v>
      </c>
      <c r="CS13" s="4">
        <v>3</v>
      </c>
      <c r="CU13" s="10">
        <f t="shared" ca="1" si="34"/>
        <v>0.42550094393951809</v>
      </c>
      <c r="CV13" s="11">
        <f t="shared" ca="1" si="35"/>
        <v>53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0.77369783990258345</v>
      </c>
      <c r="DC13" s="11">
        <f t="shared" ca="1" si="37"/>
        <v>13</v>
      </c>
      <c r="DD13" s="4"/>
      <c r="DE13" s="4">
        <v>13</v>
      </c>
      <c r="DF13" s="4">
        <v>1</v>
      </c>
      <c r="DG13" s="4">
        <v>2</v>
      </c>
      <c r="DI13" s="10">
        <f t="shared" ca="1" si="1"/>
        <v>0.47604719909516791</v>
      </c>
      <c r="DJ13" s="11">
        <f t="shared" ca="1" si="2"/>
        <v>43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3</v>
      </c>
      <c r="E14" s="60" t="str">
        <f ca="1">IF(AND(F14=0,G14=0,H14=0),"",".")</f>
        <v>.</v>
      </c>
      <c r="F14" s="60">
        <f ca="1">$BS4</f>
        <v>1</v>
      </c>
      <c r="G14" s="60">
        <f ca="1">$BX4</f>
        <v>1</v>
      </c>
      <c r="H14" s="60">
        <f ca="1">$CC4</f>
        <v>2</v>
      </c>
      <c r="I14" s="36"/>
      <c r="J14" s="37"/>
      <c r="K14" s="60"/>
      <c r="L14" s="60">
        <f ca="1">$BI5</f>
        <v>0</v>
      </c>
      <c r="M14" s="60">
        <f ca="1">$BN5</f>
        <v>5</v>
      </c>
      <c r="N14" s="60" t="str">
        <f ca="1">IF(AND(O14=0,P14=0,Q14=0),"",".")</f>
        <v>.</v>
      </c>
      <c r="O14" s="60">
        <f ca="1">$BS5</f>
        <v>4</v>
      </c>
      <c r="P14" s="60">
        <f ca="1">$BX5</f>
        <v>1</v>
      </c>
      <c r="Q14" s="60">
        <f ca="1">$CC5</f>
        <v>6</v>
      </c>
      <c r="R14" s="36"/>
      <c r="S14" s="37"/>
      <c r="T14" s="60"/>
      <c r="U14" s="60">
        <f ca="1">$BI6</f>
        <v>0</v>
      </c>
      <c r="V14" s="60">
        <f ca="1">$BN6</f>
        <v>4</v>
      </c>
      <c r="W14" s="60" t="str">
        <f ca="1">IF(AND(X14=0,Y14=0,Z14=0),"",".")</f>
        <v>.</v>
      </c>
      <c r="X14" s="60">
        <f ca="1">$BS6</f>
        <v>8</v>
      </c>
      <c r="Y14" s="60">
        <f ca="1">$BX6</f>
        <v>6</v>
      </c>
      <c r="Z14" s="60">
        <f ca="1">$CC6</f>
        <v>7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30"/>
        <v>0.14958471606903734</v>
      </c>
      <c r="CH14" s="11">
        <f t="shared" ca="1" si="31"/>
        <v>14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2"/>
        <v>0.40024349782116453</v>
      </c>
      <c r="CO14" s="11">
        <f t="shared" ca="1" si="33"/>
        <v>23</v>
      </c>
      <c r="CP14" s="4"/>
      <c r="CQ14" s="4">
        <v>14</v>
      </c>
      <c r="CR14" s="4">
        <v>6</v>
      </c>
      <c r="CS14" s="4">
        <v>4</v>
      </c>
      <c r="CU14" s="10">
        <f t="shared" ca="1" si="34"/>
        <v>1.2275320898784803E-2</v>
      </c>
      <c r="CV14" s="11">
        <f t="shared" ca="1" si="35"/>
        <v>100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0.33346812747380894</v>
      </c>
      <c r="DC14" s="11">
        <f t="shared" ca="1" si="37"/>
        <v>51</v>
      </c>
      <c r="DD14" s="4"/>
      <c r="DE14" s="4">
        <v>14</v>
      </c>
      <c r="DF14" s="4">
        <v>1</v>
      </c>
      <c r="DG14" s="4">
        <v>3</v>
      </c>
      <c r="DI14" s="10">
        <f t="shared" ca="1" si="1"/>
        <v>0.78598465919219707</v>
      </c>
      <c r="DJ14" s="11">
        <f t="shared" ca="1" si="2"/>
        <v>12</v>
      </c>
      <c r="DK14" s="4"/>
      <c r="DL14" s="4">
        <v>14</v>
      </c>
      <c r="DM14" s="4">
        <v>2</v>
      </c>
      <c r="DN14" s="4">
        <v>5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2</v>
      </c>
      <c r="E15" s="60" t="str">
        <f ca="1">IF(AND(F15=0,G15=0,H15=0),"",".")</f>
        <v>.</v>
      </c>
      <c r="F15" s="60">
        <f ca="1">$BT4</f>
        <v>2</v>
      </c>
      <c r="G15" s="60">
        <f ca="1">$BY4</f>
        <v>6</v>
      </c>
      <c r="H15" s="60">
        <f ca="1">$CD4</f>
        <v>1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1</v>
      </c>
      <c r="N15" s="60" t="str">
        <f ca="1">IF(AND(O15=0,P15=0,Q15=0),"",".")</f>
        <v>.</v>
      </c>
      <c r="O15" s="60">
        <f ca="1">$BT5</f>
        <v>1</v>
      </c>
      <c r="P15" s="60">
        <f ca="1">$BY5</f>
        <v>9</v>
      </c>
      <c r="Q15" s="60">
        <f ca="1">$CD5</f>
        <v>7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2</v>
      </c>
      <c r="W15" s="60" t="str">
        <f ca="1">IF(AND(X15=0,Y15=0,Z15=0),"",".")</f>
        <v>.</v>
      </c>
      <c r="X15" s="60">
        <f ca="1">$BT6</f>
        <v>4</v>
      </c>
      <c r="Y15" s="60">
        <f ca="1">$BY6</f>
        <v>8</v>
      </c>
      <c r="Z15" s="60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0.51023751955489038</v>
      </c>
      <c r="CH15" s="11">
        <f t="shared" ca="1" si="31"/>
        <v>8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2"/>
        <v>0.46600139230023552</v>
      </c>
      <c r="CO15" s="11">
        <f t="shared" ca="1" si="33"/>
        <v>20</v>
      </c>
      <c r="CP15" s="4"/>
      <c r="CQ15" s="4">
        <v>15</v>
      </c>
      <c r="CR15" s="4">
        <v>6</v>
      </c>
      <c r="CS15" s="4">
        <v>5</v>
      </c>
      <c r="CU15" s="10">
        <f t="shared" ca="1" si="34"/>
        <v>0.20209214476651605</v>
      </c>
      <c r="CV15" s="11">
        <f t="shared" ca="1" si="35"/>
        <v>78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0.30293284363390716</v>
      </c>
      <c r="DC15" s="11">
        <f t="shared" ca="1" si="37"/>
        <v>56</v>
      </c>
      <c r="DD15" s="4"/>
      <c r="DE15" s="4">
        <v>15</v>
      </c>
      <c r="DF15" s="4">
        <v>1</v>
      </c>
      <c r="DG15" s="4">
        <v>4</v>
      </c>
      <c r="DI15" s="10">
        <f t="shared" ca="1" si="1"/>
        <v>0.43185575786158803</v>
      </c>
      <c r="DJ15" s="11">
        <f t="shared" ca="1" si="2"/>
        <v>48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0</v>
      </c>
      <c r="E16" s="60" t="str">
        <f>$BB4</f>
        <v>.</v>
      </c>
      <c r="F16" s="60">
        <f ca="1">$BC4</f>
        <v>8</v>
      </c>
      <c r="G16" s="60">
        <f ca="1">$BD4</f>
        <v>5</v>
      </c>
      <c r="H16" s="60">
        <f ca="1">$BE4</f>
        <v>1</v>
      </c>
      <c r="I16" s="36"/>
      <c r="J16" s="37"/>
      <c r="K16" s="60"/>
      <c r="L16" s="60">
        <f ca="1">$AZ5</f>
        <v>0</v>
      </c>
      <c r="M16" s="60">
        <f ca="1">$BA5</f>
        <v>4</v>
      </c>
      <c r="N16" s="60" t="str">
        <f>$BB5</f>
        <v>.</v>
      </c>
      <c r="O16" s="60">
        <f ca="1">$BC5</f>
        <v>2</v>
      </c>
      <c r="P16" s="60">
        <f ca="1">$BD5</f>
        <v>1</v>
      </c>
      <c r="Q16" s="60">
        <f ca="1">$BE5</f>
        <v>9</v>
      </c>
      <c r="R16" s="36"/>
      <c r="S16" s="37"/>
      <c r="T16" s="60"/>
      <c r="U16" s="60">
        <f ca="1">$AZ6</f>
        <v>0</v>
      </c>
      <c r="V16" s="60">
        <f ca="1">$BA6</f>
        <v>2</v>
      </c>
      <c r="W16" s="60" t="str">
        <f>$BB6</f>
        <v>.</v>
      </c>
      <c r="X16" s="60">
        <f ca="1">$BC6</f>
        <v>3</v>
      </c>
      <c r="Y16" s="60">
        <f ca="1">$BD6</f>
        <v>7</v>
      </c>
      <c r="Z16" s="6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0.20524061007346173</v>
      </c>
      <c r="CH16" s="11">
        <f t="shared" ca="1" si="31"/>
        <v>12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2"/>
        <v>0.75693982017417971</v>
      </c>
      <c r="CO16" s="11">
        <f t="shared" ca="1" si="33"/>
        <v>10</v>
      </c>
      <c r="CP16" s="4"/>
      <c r="CQ16" s="4">
        <v>16</v>
      </c>
      <c r="CR16" s="4">
        <v>7</v>
      </c>
      <c r="CS16" s="4">
        <v>1</v>
      </c>
      <c r="CU16" s="10">
        <f t="shared" ca="1" si="34"/>
        <v>0.77531824777803648</v>
      </c>
      <c r="CV16" s="11">
        <f t="shared" ca="1" si="35"/>
        <v>16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0.50572809823144838</v>
      </c>
      <c r="DC16" s="11">
        <f t="shared" ca="1" si="37"/>
        <v>37</v>
      </c>
      <c r="DD16" s="4"/>
      <c r="DE16" s="4">
        <v>16</v>
      </c>
      <c r="DF16" s="4">
        <v>1</v>
      </c>
      <c r="DG16" s="4">
        <v>5</v>
      </c>
      <c r="DI16" s="10">
        <f t="shared" ca="1" si="1"/>
        <v>8.2830510567281079E-3</v>
      </c>
      <c r="DJ16" s="11">
        <f t="shared" ca="1" si="2"/>
        <v>77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0.69249721532787079</v>
      </c>
      <c r="CH17" s="11">
        <f t="shared" ca="1" si="31"/>
        <v>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2"/>
        <v>0.18228537632772812</v>
      </c>
      <c r="CO17" s="11">
        <f t="shared" ca="1" si="33"/>
        <v>31</v>
      </c>
      <c r="CP17" s="4"/>
      <c r="CQ17" s="4">
        <v>17</v>
      </c>
      <c r="CR17" s="4">
        <v>7</v>
      </c>
      <c r="CS17" s="4">
        <v>2</v>
      </c>
      <c r="CU17" s="10">
        <f t="shared" ca="1" si="34"/>
        <v>0.24110878926866386</v>
      </c>
      <c r="CV17" s="11">
        <f t="shared" ca="1" si="35"/>
        <v>72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0.16449679034897102</v>
      </c>
      <c r="DC17" s="11">
        <f t="shared" ca="1" si="37"/>
        <v>71</v>
      </c>
      <c r="DD17" s="4"/>
      <c r="DE17" s="4">
        <v>17</v>
      </c>
      <c r="DF17" s="4">
        <v>1</v>
      </c>
      <c r="DG17" s="4">
        <v>6</v>
      </c>
      <c r="DI17" s="10">
        <f t="shared" ca="1" si="1"/>
        <v>0.56194587390636375</v>
      </c>
      <c r="DJ17" s="11">
        <f t="shared" ca="1" si="2"/>
        <v>35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0.26951494326699943</v>
      </c>
      <c r="CH18" s="11">
        <f t="shared" ca="1" si="31"/>
        <v>11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2"/>
        <v>0.59191525579137905</v>
      </c>
      <c r="CO18" s="11">
        <f t="shared" ca="1" si="33"/>
        <v>13</v>
      </c>
      <c r="CP18" s="4"/>
      <c r="CQ18" s="4">
        <v>18</v>
      </c>
      <c r="CR18" s="4">
        <v>7</v>
      </c>
      <c r="CS18" s="4">
        <v>3</v>
      </c>
      <c r="CU18" s="10">
        <f t="shared" ca="1" si="34"/>
        <v>0.93966948122079097</v>
      </c>
      <c r="CV18" s="11">
        <f t="shared" ca="1" si="35"/>
        <v>7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0.82141953329384021</v>
      </c>
      <c r="DC18" s="11">
        <f t="shared" ca="1" si="37"/>
        <v>10</v>
      </c>
      <c r="DD18" s="4"/>
      <c r="DE18" s="4">
        <v>18</v>
      </c>
      <c r="DF18" s="4">
        <v>1</v>
      </c>
      <c r="DG18" s="4">
        <v>7</v>
      </c>
      <c r="DI18" s="10">
        <f t="shared" ca="1" si="1"/>
        <v>0.99302097796356048</v>
      </c>
      <c r="DJ18" s="11">
        <f t="shared" ca="1" si="2"/>
        <v>1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4" t="str">
        <f ca="1">$AF7/1000&amp;$AG7&amp;$AH7/1000&amp;$AI7</f>
        <v>4.869－3.161＝</v>
      </c>
      <c r="C19" s="75"/>
      <c r="D19" s="75"/>
      <c r="E19" s="75"/>
      <c r="F19" s="75"/>
      <c r="G19" s="72">
        <f ca="1">$AJ7/1000</f>
        <v>1.708</v>
      </c>
      <c r="H19" s="73"/>
      <c r="I19" s="20"/>
      <c r="J19" s="19"/>
      <c r="K19" s="74" t="str">
        <f ca="1">$AF8/1000&amp;$AG8&amp;$AH8/1000&amp;$AI8</f>
        <v>9.273－7.621＝</v>
      </c>
      <c r="L19" s="75"/>
      <c r="M19" s="75"/>
      <c r="N19" s="75"/>
      <c r="O19" s="75"/>
      <c r="P19" s="72">
        <f ca="1">$AJ8/1000</f>
        <v>1.6519999999999999</v>
      </c>
      <c r="Q19" s="73"/>
      <c r="R19" s="21"/>
      <c r="S19" s="19"/>
      <c r="T19" s="74" t="str">
        <f ca="1">$AF9/1000&amp;$AG9&amp;$AH9/1000&amp;$AI9</f>
        <v>6.336－5.955＝</v>
      </c>
      <c r="U19" s="75"/>
      <c r="V19" s="75"/>
      <c r="W19" s="75"/>
      <c r="X19" s="75"/>
      <c r="Y19" s="72">
        <f ca="1">$AJ9/1000</f>
        <v>0.38100000000000001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1.7100515873116895E-2</v>
      </c>
      <c r="CO19" s="11">
        <f t="shared" ref="CO19:CO36" ca="1" si="38">RANK(CN19,$CN$1:$CN$100,)</f>
        <v>36</v>
      </c>
      <c r="CP19" s="4"/>
      <c r="CQ19" s="4">
        <v>19</v>
      </c>
      <c r="CR19" s="4">
        <v>7</v>
      </c>
      <c r="CS19" s="4">
        <v>4</v>
      </c>
      <c r="CU19" s="10">
        <f t="shared" ca="1" si="34"/>
        <v>1.799244048814741E-2</v>
      </c>
      <c r="CV19" s="11">
        <f t="shared" ca="1" si="35"/>
        <v>99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0.80956222576366565</v>
      </c>
      <c r="DC19" s="11">
        <f t="shared" ca="1" si="37"/>
        <v>12</v>
      </c>
      <c r="DD19" s="4"/>
      <c r="DE19" s="4">
        <v>19</v>
      </c>
      <c r="DF19" s="4">
        <v>1</v>
      </c>
      <c r="DG19" s="4">
        <v>8</v>
      </c>
      <c r="DI19" s="10">
        <f t="shared" ca="1" si="1"/>
        <v>0.89441193483418346</v>
      </c>
      <c r="DJ19" s="11">
        <f t="shared" ca="1" si="2"/>
        <v>6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0.72375594924655295</v>
      </c>
      <c r="CO20" s="11">
        <f t="shared" ca="1" si="38"/>
        <v>11</v>
      </c>
      <c r="CP20" s="4"/>
      <c r="CQ20" s="4">
        <v>20</v>
      </c>
      <c r="CR20" s="4">
        <v>7</v>
      </c>
      <c r="CS20" s="4">
        <v>5</v>
      </c>
      <c r="CU20" s="10">
        <f t="shared" ca="1" si="34"/>
        <v>4.7238582070019852E-2</v>
      </c>
      <c r="CV20" s="11">
        <f t="shared" ca="1" si="35"/>
        <v>95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0.10738561681151459</v>
      </c>
      <c r="DC20" s="11">
        <f t="shared" ca="1" si="37"/>
        <v>78</v>
      </c>
      <c r="DD20" s="4"/>
      <c r="DE20" s="4">
        <v>20</v>
      </c>
      <c r="DF20" s="4">
        <v>1</v>
      </c>
      <c r="DG20" s="4">
        <v>9</v>
      </c>
      <c r="DI20" s="10">
        <f t="shared" ca="1" si="1"/>
        <v>0.18672193097764123</v>
      </c>
      <c r="DJ20" s="11">
        <f t="shared" ca="1" si="2"/>
        <v>62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4</v>
      </c>
      <c r="E21" s="60" t="str">
        <f ca="1">IF(AND(F21=0,G21=0,H21=0),"",".")</f>
        <v>.</v>
      </c>
      <c r="F21" s="60">
        <f ca="1">$BS7</f>
        <v>8</v>
      </c>
      <c r="G21" s="60">
        <f ca="1">$BX7</f>
        <v>6</v>
      </c>
      <c r="H21" s="60">
        <f ca="1">$CC7</f>
        <v>9</v>
      </c>
      <c r="I21" s="36"/>
      <c r="J21" s="37"/>
      <c r="K21" s="60"/>
      <c r="L21" s="60">
        <f ca="1">$BI8</f>
        <v>0</v>
      </c>
      <c r="M21" s="60">
        <f ca="1">$BN8</f>
        <v>9</v>
      </c>
      <c r="N21" s="60" t="str">
        <f ca="1">IF(AND(O21=0,P21=0,Q21=0),"",".")</f>
        <v>.</v>
      </c>
      <c r="O21" s="60">
        <f ca="1">$BS8</f>
        <v>2</v>
      </c>
      <c r="P21" s="60">
        <f ca="1">$BX8</f>
        <v>7</v>
      </c>
      <c r="Q21" s="60">
        <f ca="1">$CC8</f>
        <v>3</v>
      </c>
      <c r="R21" s="36"/>
      <c r="S21" s="37"/>
      <c r="T21" s="60"/>
      <c r="U21" s="60">
        <f ca="1">$BI9</f>
        <v>0</v>
      </c>
      <c r="V21" s="60">
        <f ca="1">$BN9</f>
        <v>6</v>
      </c>
      <c r="W21" s="60" t="str">
        <f ca="1">IF(AND(X21=0,Y21=0,Z21=0),"",".")</f>
        <v>.</v>
      </c>
      <c r="X21" s="60">
        <f ca="1">$BS9</f>
        <v>3</v>
      </c>
      <c r="Y21" s="60">
        <f ca="1">$BX9</f>
        <v>3</v>
      </c>
      <c r="Z21" s="60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0.2787672011887381</v>
      </c>
      <c r="CO21" s="11">
        <f t="shared" ca="1" si="38"/>
        <v>26</v>
      </c>
      <c r="CP21" s="4"/>
      <c r="CQ21" s="4">
        <v>21</v>
      </c>
      <c r="CR21" s="4">
        <v>7</v>
      </c>
      <c r="CS21" s="4">
        <v>6</v>
      </c>
      <c r="CU21" s="10">
        <f t="shared" ca="1" si="34"/>
        <v>0.23411310940125585</v>
      </c>
      <c r="CV21" s="11">
        <f t="shared" ca="1" si="35"/>
        <v>73</v>
      </c>
      <c r="CW21" s="4"/>
      <c r="CX21" s="4">
        <v>21</v>
      </c>
      <c r="CY21" s="4">
        <v>2</v>
      </c>
      <c r="CZ21" s="4">
        <v>0</v>
      </c>
      <c r="DB21" s="10">
        <f t="shared" ca="1" si="36"/>
        <v>0.12295087079388978</v>
      </c>
      <c r="DC21" s="11">
        <f t="shared" ca="1" si="37"/>
        <v>75</v>
      </c>
      <c r="DD21" s="4"/>
      <c r="DE21" s="4">
        <v>21</v>
      </c>
      <c r="DF21" s="4">
        <v>2</v>
      </c>
      <c r="DG21" s="4">
        <v>0</v>
      </c>
      <c r="DI21" s="10">
        <f t="shared" ca="1" si="1"/>
        <v>3.7127530592195646E-2</v>
      </c>
      <c r="DJ21" s="11">
        <f t="shared" ca="1" si="2"/>
        <v>76</v>
      </c>
      <c r="DK21" s="4"/>
      <c r="DL21" s="4">
        <v>21</v>
      </c>
      <c r="DM21" s="4">
        <v>3</v>
      </c>
      <c r="DN21" s="4">
        <v>3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3</v>
      </c>
      <c r="E22" s="60" t="str">
        <f ca="1">IF(AND(F22=0,G22=0,H22=0),"",".")</f>
        <v>.</v>
      </c>
      <c r="F22" s="60">
        <f ca="1">$BT7</f>
        <v>1</v>
      </c>
      <c r="G22" s="60">
        <f ca="1">$BY7</f>
        <v>6</v>
      </c>
      <c r="H22" s="60">
        <f ca="1">$CD7</f>
        <v>1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7</v>
      </c>
      <c r="N22" s="60" t="str">
        <f ca="1">IF(AND(O22=0,P22=0,Q22=0),"",".")</f>
        <v>.</v>
      </c>
      <c r="O22" s="60">
        <f ca="1">$BT8</f>
        <v>6</v>
      </c>
      <c r="P22" s="60">
        <f ca="1">$BY8</f>
        <v>2</v>
      </c>
      <c r="Q22" s="60">
        <f ca="1">$CD8</f>
        <v>1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5</v>
      </c>
      <c r="W22" s="60" t="str">
        <f ca="1">IF(AND(X22=0,Y22=0,Z22=0),"",".")</f>
        <v>.</v>
      </c>
      <c r="X22" s="60">
        <f ca="1">$BT9</f>
        <v>9</v>
      </c>
      <c r="Y22" s="60">
        <f ca="1">$BY9</f>
        <v>5</v>
      </c>
      <c r="Z22" s="60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0.7836631500477883</v>
      </c>
      <c r="CO22" s="11">
        <f t="shared" ca="1" si="38"/>
        <v>9</v>
      </c>
      <c r="CP22" s="4"/>
      <c r="CQ22" s="4">
        <v>22</v>
      </c>
      <c r="CR22" s="4">
        <v>8</v>
      </c>
      <c r="CS22" s="4">
        <v>1</v>
      </c>
      <c r="CU22" s="10">
        <f t="shared" ca="1" si="34"/>
        <v>0.97923675613386418</v>
      </c>
      <c r="CV22" s="11">
        <f t="shared" ca="1" si="35"/>
        <v>2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0.92516373452696188</v>
      </c>
      <c r="DC22" s="11">
        <f t="shared" ca="1" si="37"/>
        <v>4</v>
      </c>
      <c r="DD22" s="4"/>
      <c r="DE22" s="4">
        <v>22</v>
      </c>
      <c r="DF22" s="4">
        <v>2</v>
      </c>
      <c r="DG22" s="4">
        <v>1</v>
      </c>
      <c r="DI22" s="10">
        <f t="shared" ca="1" si="1"/>
        <v>0.9114808065577813</v>
      </c>
      <c r="DJ22" s="11">
        <f t="shared" ca="1" si="2"/>
        <v>4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1</v>
      </c>
      <c r="E23" s="60" t="str">
        <f>$BB7</f>
        <v>.</v>
      </c>
      <c r="F23" s="60">
        <f ca="1">$BC7</f>
        <v>7</v>
      </c>
      <c r="G23" s="60">
        <f ca="1">$BD7</f>
        <v>0</v>
      </c>
      <c r="H23" s="60">
        <f ca="1">$BE7</f>
        <v>8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6</v>
      </c>
      <c r="P23" s="60">
        <f ca="1">$BD8</f>
        <v>5</v>
      </c>
      <c r="Q23" s="60">
        <f ca="1">$BE8</f>
        <v>2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3</v>
      </c>
      <c r="Y23" s="60">
        <f ca="1">$BD9</f>
        <v>8</v>
      </c>
      <c r="Z23" s="60">
        <f ca="1">$BE9</f>
        <v>1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0.27005804871006478</v>
      </c>
      <c r="CO23" s="11">
        <f t="shared" ca="1" si="38"/>
        <v>28</v>
      </c>
      <c r="CP23" s="4"/>
      <c r="CQ23" s="4">
        <v>23</v>
      </c>
      <c r="CR23" s="4">
        <v>8</v>
      </c>
      <c r="CS23" s="4">
        <v>2</v>
      </c>
      <c r="CU23" s="10">
        <f t="shared" ca="1" si="34"/>
        <v>0.20382605588350622</v>
      </c>
      <c r="CV23" s="11">
        <f t="shared" ca="1" si="35"/>
        <v>77</v>
      </c>
      <c r="CW23" s="4"/>
      <c r="CX23" s="4">
        <v>23</v>
      </c>
      <c r="CY23" s="4">
        <v>2</v>
      </c>
      <c r="CZ23" s="4">
        <v>2</v>
      </c>
      <c r="DB23" s="10">
        <f t="shared" ca="1" si="36"/>
        <v>0.55416986194348783</v>
      </c>
      <c r="DC23" s="11">
        <f t="shared" ca="1" si="37"/>
        <v>34</v>
      </c>
      <c r="DD23" s="4"/>
      <c r="DE23" s="4">
        <v>23</v>
      </c>
      <c r="DF23" s="4">
        <v>2</v>
      </c>
      <c r="DG23" s="4">
        <v>2</v>
      </c>
      <c r="DI23" s="10">
        <f t="shared" ca="1" si="1"/>
        <v>6.0927570462221525E-2</v>
      </c>
      <c r="DJ23" s="11">
        <f t="shared" ca="1" si="2"/>
        <v>74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0.96970094820751263</v>
      </c>
      <c r="CO24" s="11">
        <f t="shared" ca="1" si="38"/>
        <v>1</v>
      </c>
      <c r="CP24" s="4"/>
      <c r="CQ24" s="4">
        <v>24</v>
      </c>
      <c r="CR24" s="4">
        <v>8</v>
      </c>
      <c r="CS24" s="4">
        <v>3</v>
      </c>
      <c r="CU24" s="10">
        <f t="shared" ca="1" si="34"/>
        <v>0.94839588198891789</v>
      </c>
      <c r="CV24" s="11">
        <f t="shared" ca="1" si="35"/>
        <v>5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0.20650422139987945</v>
      </c>
      <c r="DC24" s="11">
        <f t="shared" ca="1" si="37"/>
        <v>66</v>
      </c>
      <c r="DD24" s="4"/>
      <c r="DE24" s="4">
        <v>24</v>
      </c>
      <c r="DF24" s="4">
        <v>2</v>
      </c>
      <c r="DG24" s="4">
        <v>3</v>
      </c>
      <c r="DI24" s="10">
        <f t="shared" ca="1" si="1"/>
        <v>0.51444598284084264</v>
      </c>
      <c r="DJ24" s="11">
        <f t="shared" ca="1" si="2"/>
        <v>40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0.81974155318951247</v>
      </c>
      <c r="CO25" s="11">
        <f t="shared" ca="1" si="38"/>
        <v>8</v>
      </c>
      <c r="CP25" s="4"/>
      <c r="CQ25" s="4">
        <v>25</v>
      </c>
      <c r="CR25" s="4">
        <v>8</v>
      </c>
      <c r="CS25" s="4">
        <v>4</v>
      </c>
      <c r="CU25" s="10">
        <f t="shared" ca="1" si="34"/>
        <v>0.43412101761036015</v>
      </c>
      <c r="CV25" s="11">
        <f t="shared" ca="1" si="35"/>
        <v>50</v>
      </c>
      <c r="CW25" s="4"/>
      <c r="CX25" s="4">
        <v>25</v>
      </c>
      <c r="CY25" s="4">
        <v>2</v>
      </c>
      <c r="CZ25" s="4">
        <v>4</v>
      </c>
      <c r="DB25" s="10">
        <f t="shared" ca="1" si="36"/>
        <v>0.820800001055906</v>
      </c>
      <c r="DC25" s="11">
        <f t="shared" ca="1" si="37"/>
        <v>11</v>
      </c>
      <c r="DD25" s="4"/>
      <c r="DE25" s="4">
        <v>25</v>
      </c>
      <c r="DF25" s="4">
        <v>2</v>
      </c>
      <c r="DG25" s="4">
        <v>4</v>
      </c>
      <c r="DI25" s="10">
        <f t="shared" ca="1" si="1"/>
        <v>4.037112992073022E-2</v>
      </c>
      <c r="DJ25" s="11">
        <f t="shared" ca="1" si="2"/>
        <v>75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4" t="str">
        <f ca="1">$AF10/1000&amp;$AG10&amp;$AH10/1000&amp;$AI10</f>
        <v>7.523－3.687＝</v>
      </c>
      <c r="C26" s="75"/>
      <c r="D26" s="75"/>
      <c r="E26" s="75"/>
      <c r="F26" s="75"/>
      <c r="G26" s="72">
        <f ca="1">$AJ10/1000</f>
        <v>3.8359999999999999</v>
      </c>
      <c r="H26" s="73"/>
      <c r="I26" s="20"/>
      <c r="J26" s="19"/>
      <c r="K26" s="74" t="str">
        <f ca="1">$AF11/1000&amp;$AG11&amp;$AH11/1000&amp;$AI11</f>
        <v>8.847－4.502＝</v>
      </c>
      <c r="L26" s="75"/>
      <c r="M26" s="75"/>
      <c r="N26" s="75"/>
      <c r="O26" s="75"/>
      <c r="P26" s="72">
        <f ca="1">$AJ11/1000</f>
        <v>4.3449999999999998</v>
      </c>
      <c r="Q26" s="73"/>
      <c r="R26" s="21"/>
      <c r="S26" s="19"/>
      <c r="T26" s="74" t="str">
        <f ca="1">$AF12/1000&amp;$AG12&amp;$AH12/1000&amp;$AI12</f>
        <v>7.848－6.815＝</v>
      </c>
      <c r="U26" s="75"/>
      <c r="V26" s="75"/>
      <c r="W26" s="75"/>
      <c r="X26" s="75"/>
      <c r="Y26" s="72">
        <f ca="1">$AJ12/1000</f>
        <v>1.0329999999999999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0.51851518582454259</v>
      </c>
      <c r="CO26" s="11">
        <f t="shared" ca="1" si="38"/>
        <v>17</v>
      </c>
      <c r="CP26" s="4"/>
      <c r="CQ26" s="4">
        <v>26</v>
      </c>
      <c r="CR26" s="4">
        <v>8</v>
      </c>
      <c r="CS26" s="4">
        <v>5</v>
      </c>
      <c r="CU26" s="10">
        <f t="shared" ca="1" si="34"/>
        <v>0.68250980026386066</v>
      </c>
      <c r="CV26" s="11">
        <f t="shared" ca="1" si="35"/>
        <v>29</v>
      </c>
      <c r="CW26" s="4"/>
      <c r="CX26" s="4">
        <v>26</v>
      </c>
      <c r="CY26" s="4">
        <v>2</v>
      </c>
      <c r="CZ26" s="4">
        <v>5</v>
      </c>
      <c r="DB26" s="10">
        <f t="shared" ca="1" si="36"/>
        <v>0.71306624539646579</v>
      </c>
      <c r="DC26" s="11">
        <f t="shared" ca="1" si="37"/>
        <v>16</v>
      </c>
      <c r="DD26" s="4"/>
      <c r="DE26" s="4">
        <v>26</v>
      </c>
      <c r="DF26" s="4">
        <v>2</v>
      </c>
      <c r="DG26" s="4">
        <v>5</v>
      </c>
      <c r="DI26" s="10">
        <f t="shared" ca="1" si="1"/>
        <v>0.22972553754332303</v>
      </c>
      <c r="DJ26" s="11">
        <f t="shared" ca="1" si="2"/>
        <v>58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0.53570280882466326</v>
      </c>
      <c r="CO27" s="11">
        <f t="shared" ca="1" si="38"/>
        <v>16</v>
      </c>
      <c r="CP27" s="4"/>
      <c r="CQ27" s="4">
        <v>27</v>
      </c>
      <c r="CR27" s="4">
        <v>8</v>
      </c>
      <c r="CS27" s="4">
        <v>6</v>
      </c>
      <c r="CU27" s="10">
        <f t="shared" ca="1" si="34"/>
        <v>0.45456644714758465</v>
      </c>
      <c r="CV27" s="11">
        <f t="shared" ca="1" si="35"/>
        <v>49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0.15820090869797809</v>
      </c>
      <c r="DC27" s="11">
        <f t="shared" ca="1" si="37"/>
        <v>74</v>
      </c>
      <c r="DD27" s="4"/>
      <c r="DE27" s="4">
        <v>27</v>
      </c>
      <c r="DF27" s="4">
        <v>2</v>
      </c>
      <c r="DG27" s="4">
        <v>6</v>
      </c>
      <c r="DI27" s="10">
        <f t="shared" ca="1" si="1"/>
        <v>0.57789490178219971</v>
      </c>
      <c r="DJ27" s="11">
        <f t="shared" ca="1" si="2"/>
        <v>33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7</v>
      </c>
      <c r="E28" s="60" t="str">
        <f ca="1">IF(AND(F28=0,G28=0,H28=0),"",".")</f>
        <v>.</v>
      </c>
      <c r="F28" s="60">
        <f ca="1">$BS10</f>
        <v>5</v>
      </c>
      <c r="G28" s="60">
        <f ca="1">$BX10</f>
        <v>2</v>
      </c>
      <c r="H28" s="60">
        <f ca="1">$CC10</f>
        <v>3</v>
      </c>
      <c r="I28" s="36"/>
      <c r="J28" s="37"/>
      <c r="K28" s="60"/>
      <c r="L28" s="60">
        <f ca="1">$BI11</f>
        <v>0</v>
      </c>
      <c r="M28" s="60">
        <f ca="1">$BN11</f>
        <v>8</v>
      </c>
      <c r="N28" s="60" t="str">
        <f ca="1">IF(AND(O28=0,P28=0,Q28=0),"",".")</f>
        <v>.</v>
      </c>
      <c r="O28" s="60">
        <f ca="1">$BS11</f>
        <v>8</v>
      </c>
      <c r="P28" s="60">
        <f ca="1">$BX11</f>
        <v>4</v>
      </c>
      <c r="Q28" s="60">
        <f ca="1">$CC11</f>
        <v>7</v>
      </c>
      <c r="R28" s="36"/>
      <c r="S28" s="37"/>
      <c r="T28" s="60"/>
      <c r="U28" s="60">
        <f ca="1">$BI12</f>
        <v>0</v>
      </c>
      <c r="V28" s="60">
        <f ca="1">$BN12</f>
        <v>7</v>
      </c>
      <c r="W28" s="60" t="str">
        <f ca="1">IF(AND(X28=0,Y28=0,Z28=0),"",".")</f>
        <v>.</v>
      </c>
      <c r="X28" s="60">
        <f ca="1">$BS12</f>
        <v>8</v>
      </c>
      <c r="Y28" s="60">
        <f ca="1">$BX12</f>
        <v>4</v>
      </c>
      <c r="Z28" s="60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0.40851109066780755</v>
      </c>
      <c r="CO28" s="11">
        <f t="shared" ca="1" si="38"/>
        <v>22</v>
      </c>
      <c r="CP28" s="4"/>
      <c r="CQ28" s="4">
        <v>28</v>
      </c>
      <c r="CR28" s="4">
        <v>8</v>
      </c>
      <c r="CS28" s="4">
        <v>7</v>
      </c>
      <c r="CU28" s="10">
        <f t="shared" ca="1" si="34"/>
        <v>0.73437390196035646</v>
      </c>
      <c r="CV28" s="11">
        <f t="shared" ca="1" si="35"/>
        <v>21</v>
      </c>
      <c r="CW28" s="4"/>
      <c r="CX28" s="4">
        <v>28</v>
      </c>
      <c r="CY28" s="4">
        <v>2</v>
      </c>
      <c r="CZ28" s="4">
        <v>7</v>
      </c>
      <c r="DB28" s="10">
        <f t="shared" ca="1" si="36"/>
        <v>0.41463305124644245</v>
      </c>
      <c r="DC28" s="11">
        <f t="shared" ca="1" si="37"/>
        <v>43</v>
      </c>
      <c r="DD28" s="4"/>
      <c r="DE28" s="4">
        <v>28</v>
      </c>
      <c r="DF28" s="4">
        <v>2</v>
      </c>
      <c r="DG28" s="4">
        <v>7</v>
      </c>
      <c r="DI28" s="10">
        <f t="shared" ca="1" si="1"/>
        <v>0.74913142482113526</v>
      </c>
      <c r="DJ28" s="11">
        <f t="shared" ca="1" si="2"/>
        <v>15</v>
      </c>
      <c r="DK28" s="4"/>
      <c r="DL28" s="4">
        <v>28</v>
      </c>
      <c r="DM28" s="4">
        <v>4</v>
      </c>
      <c r="DN28" s="4">
        <v>1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3</v>
      </c>
      <c r="E29" s="60" t="str">
        <f ca="1">IF(AND(F29=0,G29=0,H29=0),"",".")</f>
        <v>.</v>
      </c>
      <c r="F29" s="60">
        <f ca="1">$BT10</f>
        <v>6</v>
      </c>
      <c r="G29" s="60">
        <f ca="1">$BY10</f>
        <v>8</v>
      </c>
      <c r="H29" s="60">
        <f ca="1">$CD10</f>
        <v>7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4</v>
      </c>
      <c r="N29" s="60" t="str">
        <f ca="1">IF(AND(O29=0,P29=0,Q29=0),"",".")</f>
        <v>.</v>
      </c>
      <c r="O29" s="60">
        <f ca="1">$BT11</f>
        <v>5</v>
      </c>
      <c r="P29" s="60">
        <f ca="1">$BY11</f>
        <v>0</v>
      </c>
      <c r="Q29" s="60">
        <f ca="1">$CD11</f>
        <v>2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6</v>
      </c>
      <c r="W29" s="60" t="str">
        <f ca="1">IF(AND(X29=0,Y29=0,Z29=0),"",".")</f>
        <v>.</v>
      </c>
      <c r="X29" s="60">
        <f ca="1">$BT12</f>
        <v>8</v>
      </c>
      <c r="Y29" s="60">
        <f ca="1">$BY12</f>
        <v>1</v>
      </c>
      <c r="Z29" s="60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0.18295341305220836</v>
      </c>
      <c r="CO29" s="11">
        <f t="shared" ca="1" si="38"/>
        <v>30</v>
      </c>
      <c r="CP29" s="4"/>
      <c r="CQ29" s="4">
        <v>29</v>
      </c>
      <c r="CR29" s="4">
        <v>9</v>
      </c>
      <c r="CS29" s="4">
        <v>1</v>
      </c>
      <c r="CU29" s="10">
        <f t="shared" ca="1" si="34"/>
        <v>0.27512729195453289</v>
      </c>
      <c r="CV29" s="11">
        <f t="shared" ca="1" si="35"/>
        <v>69</v>
      </c>
      <c r="CW29" s="4"/>
      <c r="CX29" s="4">
        <v>29</v>
      </c>
      <c r="CY29" s="4">
        <v>2</v>
      </c>
      <c r="CZ29" s="4">
        <v>8</v>
      </c>
      <c r="DB29" s="10">
        <f t="shared" ca="1" si="36"/>
        <v>0.44532702913446509</v>
      </c>
      <c r="DC29" s="11">
        <f t="shared" ca="1" si="37"/>
        <v>40</v>
      </c>
      <c r="DD29" s="4"/>
      <c r="DE29" s="4">
        <v>29</v>
      </c>
      <c r="DF29" s="4">
        <v>2</v>
      </c>
      <c r="DG29" s="4">
        <v>8</v>
      </c>
      <c r="DI29" s="10">
        <f t="shared" ca="1" si="1"/>
        <v>0.88714575429886078</v>
      </c>
      <c r="DJ29" s="11">
        <f t="shared" ca="1" si="2"/>
        <v>7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3</v>
      </c>
      <c r="E30" s="60" t="str">
        <f>$BB10</f>
        <v>.</v>
      </c>
      <c r="F30" s="60">
        <f ca="1">$BC10</f>
        <v>8</v>
      </c>
      <c r="G30" s="60">
        <f ca="1">$BD10</f>
        <v>3</v>
      </c>
      <c r="H30" s="60">
        <f ca="1">$BE10</f>
        <v>6</v>
      </c>
      <c r="I30" s="36"/>
      <c r="J30" s="37"/>
      <c r="K30" s="60"/>
      <c r="L30" s="60">
        <f ca="1">$AZ11</f>
        <v>0</v>
      </c>
      <c r="M30" s="60">
        <f ca="1">$BA11</f>
        <v>4</v>
      </c>
      <c r="N30" s="60" t="str">
        <f>$BB11</f>
        <v>.</v>
      </c>
      <c r="O30" s="60">
        <f ca="1">$BC11</f>
        <v>3</v>
      </c>
      <c r="P30" s="60">
        <f ca="1">$BD11</f>
        <v>4</v>
      </c>
      <c r="Q30" s="60">
        <f ca="1">$BE11</f>
        <v>5</v>
      </c>
      <c r="R30" s="36"/>
      <c r="S30" s="37"/>
      <c r="T30" s="60"/>
      <c r="U30" s="60">
        <f ca="1">$AZ12</f>
        <v>0</v>
      </c>
      <c r="V30" s="60">
        <f ca="1">$BA12</f>
        <v>1</v>
      </c>
      <c r="W30" s="60" t="str">
        <f>$BB12</f>
        <v>.</v>
      </c>
      <c r="X30" s="60">
        <f ca="1">$BC12</f>
        <v>0</v>
      </c>
      <c r="Y30" s="60">
        <f ca="1">$BD12</f>
        <v>3</v>
      </c>
      <c r="Z30" s="6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0.17103139798274614</v>
      </c>
      <c r="CO30" s="11">
        <f t="shared" ca="1" si="38"/>
        <v>32</v>
      </c>
      <c r="CP30" s="4"/>
      <c r="CQ30" s="4">
        <v>30</v>
      </c>
      <c r="CR30" s="4">
        <v>9</v>
      </c>
      <c r="CS30" s="4">
        <v>2</v>
      </c>
      <c r="CU30" s="10">
        <f t="shared" ca="1" si="34"/>
        <v>0.69132765114547301</v>
      </c>
      <c r="CV30" s="11">
        <f t="shared" ca="1" si="35"/>
        <v>28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0.61653315906175332</v>
      </c>
      <c r="DC30" s="11">
        <f t="shared" ca="1" si="37"/>
        <v>26</v>
      </c>
      <c r="DD30" s="4"/>
      <c r="DE30" s="4">
        <v>30</v>
      </c>
      <c r="DF30" s="4">
        <v>2</v>
      </c>
      <c r="DG30" s="4">
        <v>9</v>
      </c>
      <c r="DI30" s="10">
        <f t="shared" ca="1" si="1"/>
        <v>0.70572654939691914</v>
      </c>
      <c r="DJ30" s="11">
        <f t="shared" ca="1" si="2"/>
        <v>20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2"/>
        <v>0.62752455990686651</v>
      </c>
      <c r="CO31" s="11">
        <f t="shared" ca="1" si="38"/>
        <v>12</v>
      </c>
      <c r="CP31" s="4"/>
      <c r="CQ31" s="4">
        <v>31</v>
      </c>
      <c r="CR31" s="4">
        <v>9</v>
      </c>
      <c r="CS31" s="4">
        <v>3</v>
      </c>
      <c r="CU31" s="10">
        <f t="shared" ca="1" si="34"/>
        <v>0.56638392113401503</v>
      </c>
      <c r="CV31" s="11">
        <f t="shared" ca="1" si="35"/>
        <v>37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0.17076768304510626</v>
      </c>
      <c r="DC31" s="11">
        <f t="shared" ca="1" si="37"/>
        <v>70</v>
      </c>
      <c r="DD31" s="4"/>
      <c r="DE31" s="4">
        <v>31</v>
      </c>
      <c r="DF31" s="4">
        <v>3</v>
      </c>
      <c r="DG31" s="4">
        <v>0</v>
      </c>
      <c r="DI31" s="10">
        <f t="shared" ca="1" si="1"/>
        <v>9.9306768583004579E-2</v>
      </c>
      <c r="DJ31" s="11">
        <f t="shared" ca="1" si="2"/>
        <v>71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6" t="str">
        <f>A1</f>
        <v>小数 ひき算 小数第三位 (1.111)－(1.111) 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9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0.39494383679577216</v>
      </c>
      <c r="CO32" s="11">
        <f t="shared" ca="1" si="38"/>
        <v>24</v>
      </c>
      <c r="CP32" s="4"/>
      <c r="CQ32" s="4">
        <v>32</v>
      </c>
      <c r="CR32" s="4">
        <v>9</v>
      </c>
      <c r="CS32" s="4">
        <v>4</v>
      </c>
      <c r="CU32" s="10">
        <f t="shared" ca="1" si="34"/>
        <v>0.52705518893247993</v>
      </c>
      <c r="CV32" s="11">
        <f t="shared" ca="1" si="35"/>
        <v>41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0.45862069334123812</v>
      </c>
      <c r="DC32" s="11">
        <f t="shared" ca="1" si="37"/>
        <v>38</v>
      </c>
      <c r="DD32" s="4"/>
      <c r="DE32" s="4">
        <v>32</v>
      </c>
      <c r="DF32" s="4">
        <v>3</v>
      </c>
      <c r="DG32" s="4">
        <v>1</v>
      </c>
      <c r="DI32" s="10">
        <f t="shared" ca="1" si="1"/>
        <v>0.98938488625223542</v>
      </c>
      <c r="DJ32" s="11">
        <f t="shared" ca="1" si="2"/>
        <v>2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9.7496216247706879E-2</v>
      </c>
      <c r="CO33" s="11">
        <f t="shared" ca="1" si="38"/>
        <v>34</v>
      </c>
      <c r="CP33" s="4"/>
      <c r="CQ33" s="4">
        <v>33</v>
      </c>
      <c r="CR33" s="4">
        <v>9</v>
      </c>
      <c r="CS33" s="4">
        <v>5</v>
      </c>
      <c r="CU33" s="10">
        <f t="shared" ca="1" si="34"/>
        <v>0.96996825158253908</v>
      </c>
      <c r="CV33" s="11">
        <f t="shared" ca="1" si="35"/>
        <v>3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0.3823177228232002</v>
      </c>
      <c r="DC33" s="11">
        <f t="shared" ca="1" si="37"/>
        <v>49</v>
      </c>
      <c r="DD33" s="4"/>
      <c r="DE33" s="4">
        <v>33</v>
      </c>
      <c r="DF33" s="4">
        <v>3</v>
      </c>
      <c r="DG33" s="4">
        <v>2</v>
      </c>
      <c r="DI33" s="10">
        <f t="shared" ca="1" si="1"/>
        <v>0.8998618804586096</v>
      </c>
      <c r="DJ33" s="11">
        <f t="shared" ca="1" si="2"/>
        <v>5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0.91680287461619647</v>
      </c>
      <c r="CO34" s="11">
        <f t="shared" ca="1" si="38"/>
        <v>4</v>
      </c>
      <c r="CP34" s="4"/>
      <c r="CQ34" s="4">
        <v>34</v>
      </c>
      <c r="CR34" s="4">
        <v>9</v>
      </c>
      <c r="CS34" s="4">
        <v>6</v>
      </c>
      <c r="CU34" s="10">
        <f t="shared" ca="1" si="34"/>
        <v>0.12271067688359605</v>
      </c>
      <c r="CV34" s="11">
        <f t="shared" ca="1" si="35"/>
        <v>84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0.6288739766082263</v>
      </c>
      <c r="DC34" s="11">
        <f t="shared" ca="1" si="37"/>
        <v>25</v>
      </c>
      <c r="DD34" s="4"/>
      <c r="DE34" s="4">
        <v>34</v>
      </c>
      <c r="DF34" s="4">
        <v>3</v>
      </c>
      <c r="DG34" s="4">
        <v>3</v>
      </c>
      <c r="DI34" s="10">
        <f t="shared" ca="1" si="1"/>
        <v>0.14818559359530303</v>
      </c>
      <c r="DJ34" s="11">
        <f t="shared" ca="1" si="2"/>
        <v>66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0.27794648998910809</v>
      </c>
      <c r="CO35" s="11">
        <f t="shared" ca="1" si="38"/>
        <v>27</v>
      </c>
      <c r="CP35" s="4"/>
      <c r="CQ35" s="4">
        <v>35</v>
      </c>
      <c r="CR35" s="4">
        <v>9</v>
      </c>
      <c r="CS35" s="4">
        <v>7</v>
      </c>
      <c r="CU35" s="10">
        <f t="shared" ca="1" si="34"/>
        <v>0.48486810746566333</v>
      </c>
      <c r="CV35" s="11">
        <f t="shared" ca="1" si="35"/>
        <v>46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0.65362714221696683</v>
      </c>
      <c r="DC35" s="11">
        <f t="shared" ca="1" si="37"/>
        <v>19</v>
      </c>
      <c r="DD35" s="4"/>
      <c r="DE35" s="4">
        <v>35</v>
      </c>
      <c r="DF35" s="4">
        <v>3</v>
      </c>
      <c r="DG35" s="4">
        <v>4</v>
      </c>
      <c r="DI35" s="10">
        <f t="shared" ca="1" si="1"/>
        <v>0.20603273405586831</v>
      </c>
      <c r="DJ35" s="11">
        <f t="shared" ca="1" si="2"/>
        <v>59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0"/>
      <c r="B36" s="89" t="str">
        <f t="shared" ref="B36:G36" ca="1" si="40">B5</f>
        <v>3.139－1.406＝</v>
      </c>
      <c r="C36" s="90"/>
      <c r="D36" s="90"/>
      <c r="E36" s="90"/>
      <c r="F36" s="90"/>
      <c r="G36" s="87">
        <f t="shared" ca="1" si="40"/>
        <v>1.7330000000000001</v>
      </c>
      <c r="H36" s="88"/>
      <c r="I36" s="51"/>
      <c r="J36" s="52"/>
      <c r="K36" s="89" t="str">
        <f t="shared" ref="K36:P36" ca="1" si="41">K5</f>
        <v>7.156－4.776＝</v>
      </c>
      <c r="L36" s="90"/>
      <c r="M36" s="90"/>
      <c r="N36" s="90"/>
      <c r="O36" s="90"/>
      <c r="P36" s="87">
        <f t="shared" ca="1" si="41"/>
        <v>2.38</v>
      </c>
      <c r="Q36" s="88"/>
      <c r="R36" s="27"/>
      <c r="S36" s="23"/>
      <c r="T36" s="89" t="str">
        <f t="shared" ref="T36:Y36" ca="1" si="42">T5</f>
        <v>9.778－5.884＝</v>
      </c>
      <c r="U36" s="90"/>
      <c r="V36" s="90"/>
      <c r="W36" s="90"/>
      <c r="X36" s="90"/>
      <c r="Y36" s="87">
        <f t="shared" ca="1" si="42"/>
        <v>3.8940000000000001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3">BC1</f>
        <v>7</v>
      </c>
      <c r="AI36" s="54">
        <f t="shared" ref="AI36:AI38" ca="1" si="44">BD1</f>
        <v>3</v>
      </c>
      <c r="AJ36" s="54">
        <f t="shared" ref="AJ36:AJ38" ca="1" si="45">BE1</f>
        <v>3</v>
      </c>
      <c r="CG36" s="10"/>
      <c r="CH36" s="11"/>
      <c r="CI36" s="11"/>
      <c r="CJ36" s="4"/>
      <c r="CK36" s="4"/>
      <c r="CL36" s="4"/>
      <c r="CM36" s="4"/>
      <c r="CN36" s="10">
        <f t="shared" ca="1" si="32"/>
        <v>0.19759738803045102</v>
      </c>
      <c r="CO36" s="11">
        <f t="shared" ca="1" si="38"/>
        <v>29</v>
      </c>
      <c r="CP36" s="4"/>
      <c r="CQ36" s="4">
        <v>36</v>
      </c>
      <c r="CR36" s="4">
        <v>9</v>
      </c>
      <c r="CS36" s="4">
        <v>8</v>
      </c>
      <c r="CU36" s="10">
        <f t="shared" ca="1" si="34"/>
        <v>2.1620237461799863E-2</v>
      </c>
      <c r="CV36" s="11">
        <f t="shared" ca="1" si="35"/>
        <v>98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0.35021148576016858</v>
      </c>
      <c r="DC36" s="11">
        <f t="shared" ca="1" si="37"/>
        <v>50</v>
      </c>
      <c r="DD36" s="4"/>
      <c r="DE36" s="4">
        <v>36</v>
      </c>
      <c r="DF36" s="4">
        <v>3</v>
      </c>
      <c r="DG36" s="4">
        <v>5</v>
      </c>
      <c r="DI36" s="10">
        <f t="shared" ca="1" si="1"/>
        <v>2.246409367865132E-3</v>
      </c>
      <c r="DJ36" s="11">
        <f t="shared" ref="DJ36" ca="1" si="46">RANK(DI36,$DI$1:$DI$100,)</f>
        <v>80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OKC</v>
      </c>
      <c r="AH37" s="54">
        <f t="shared" ca="1" si="43"/>
        <v>3</v>
      </c>
      <c r="AI37" s="54">
        <f t="shared" ca="1" si="44"/>
        <v>8</v>
      </c>
      <c r="AJ37" s="54">
        <f t="shared" ca="1" si="45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4"/>
        <v>0.22481154376058421</v>
      </c>
      <c r="CV37" s="11">
        <f t="shared" ca="1" si="35"/>
        <v>75</v>
      </c>
      <c r="CW37" s="4"/>
      <c r="CX37" s="4">
        <v>37</v>
      </c>
      <c r="CY37" s="4">
        <v>3</v>
      </c>
      <c r="CZ37" s="4">
        <v>6</v>
      </c>
      <c r="DB37" s="10">
        <f t="shared" ca="1" si="36"/>
        <v>0.38511557835681953</v>
      </c>
      <c r="DC37" s="11">
        <f t="shared" ca="1" si="37"/>
        <v>47</v>
      </c>
      <c r="DD37" s="4"/>
      <c r="DE37" s="4">
        <v>37</v>
      </c>
      <c r="DF37" s="4">
        <v>3</v>
      </c>
      <c r="DG37" s="4">
        <v>6</v>
      </c>
      <c r="DI37" s="10">
        <f t="shared" ca="1" si="1"/>
        <v>0.46572217275775352</v>
      </c>
      <c r="DJ37" s="11">
        <f t="shared" ref="DJ37:DJ80" ca="1" si="48">RANK(DI37,$DI$1:$DI$100,)</f>
        <v>44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0</v>
      </c>
      <c r="D38" s="30">
        <f t="shared" ca="1" si="49"/>
        <v>3</v>
      </c>
      <c r="E38" s="30" t="str">
        <f t="shared" ca="1" si="49"/>
        <v>.</v>
      </c>
      <c r="F38" s="31">
        <f t="shared" ca="1" si="49"/>
        <v>1</v>
      </c>
      <c r="G38" s="31">
        <f t="shared" ca="1" si="49"/>
        <v>3</v>
      </c>
      <c r="H38" s="31">
        <f t="shared" ca="1" si="49"/>
        <v>9</v>
      </c>
      <c r="I38" s="27"/>
      <c r="J38" s="13"/>
      <c r="K38" s="28"/>
      <c r="L38" s="29">
        <f t="shared" ref="L38:Q38" ca="1" si="50">L7</f>
        <v>0</v>
      </c>
      <c r="M38" s="30">
        <f t="shared" ca="1" si="50"/>
        <v>7</v>
      </c>
      <c r="N38" s="30" t="str">
        <f t="shared" ca="1" si="50"/>
        <v>.</v>
      </c>
      <c r="O38" s="31">
        <f t="shared" ca="1" si="50"/>
        <v>1</v>
      </c>
      <c r="P38" s="31">
        <f t="shared" ca="1" si="50"/>
        <v>5</v>
      </c>
      <c r="Q38" s="31">
        <f t="shared" ca="1" si="50"/>
        <v>6</v>
      </c>
      <c r="R38" s="27"/>
      <c r="S38" s="19"/>
      <c r="T38" s="28"/>
      <c r="U38" s="29">
        <f t="shared" ref="U38:Z38" ca="1" si="51">U7</f>
        <v>0</v>
      </c>
      <c r="V38" s="30">
        <f t="shared" ca="1" si="51"/>
        <v>9</v>
      </c>
      <c r="W38" s="30" t="str">
        <f t="shared" ca="1" si="51"/>
        <v>.</v>
      </c>
      <c r="X38" s="31">
        <f t="shared" ca="1" si="51"/>
        <v>7</v>
      </c>
      <c r="Y38" s="31">
        <f t="shared" ca="1" si="51"/>
        <v>7</v>
      </c>
      <c r="Z38" s="31">
        <f t="shared" ca="1" si="51"/>
        <v>8</v>
      </c>
      <c r="AA38" s="27"/>
      <c r="AF38" s="4" t="s">
        <v>54</v>
      </c>
      <c r="AG38" s="4" t="str">
        <f t="shared" ca="1" si="47"/>
        <v>NO</v>
      </c>
      <c r="AH38" s="54">
        <f t="shared" ca="1" si="43"/>
        <v>8</v>
      </c>
      <c r="AI38" s="54">
        <f t="shared" ca="1" si="44"/>
        <v>9</v>
      </c>
      <c r="AJ38" s="54">
        <f t="shared" ca="1" si="45"/>
        <v>4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4"/>
        <v>0.42559978879739191</v>
      </c>
      <c r="CV38" s="11">
        <f t="shared" ca="1" si="35"/>
        <v>52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0.25883440831594895</v>
      </c>
      <c r="DC38" s="11">
        <f t="shared" ca="1" si="37"/>
        <v>61</v>
      </c>
      <c r="DD38" s="4"/>
      <c r="DE38" s="4">
        <v>38</v>
      </c>
      <c r="DF38" s="4">
        <v>3</v>
      </c>
      <c r="DG38" s="4">
        <v>7</v>
      </c>
      <c r="DI38" s="10">
        <f t="shared" ca="1" si="1"/>
        <v>0.47824179963799252</v>
      </c>
      <c r="DJ38" s="11">
        <f t="shared" ca="1" si="48"/>
        <v>42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/>
      </c>
      <c r="C39" s="33" t="str">
        <f t="shared" ca="1" si="49"/>
        <v>－</v>
      </c>
      <c r="D39" s="34">
        <f t="shared" ca="1" si="49"/>
        <v>1</v>
      </c>
      <c r="E39" s="34" t="str">
        <f t="shared" ca="1" si="49"/>
        <v>.</v>
      </c>
      <c r="F39" s="35">
        <f t="shared" ca="1" si="49"/>
        <v>4</v>
      </c>
      <c r="G39" s="35">
        <f t="shared" ca="1" si="49"/>
        <v>0</v>
      </c>
      <c r="H39" s="35">
        <f t="shared" ca="1" si="49"/>
        <v>6</v>
      </c>
      <c r="I39" s="27"/>
      <c r="J39" s="13"/>
      <c r="K39" s="32" t="str">
        <f t="shared" ref="K39:Q40" ca="1" si="52">K8</f>
        <v/>
      </c>
      <c r="L39" s="33" t="str">
        <f t="shared" ca="1" si="52"/>
        <v>－</v>
      </c>
      <c r="M39" s="34">
        <f t="shared" ca="1" si="52"/>
        <v>4</v>
      </c>
      <c r="N39" s="34" t="str">
        <f t="shared" ca="1" si="52"/>
        <v>.</v>
      </c>
      <c r="O39" s="35">
        <f t="shared" ca="1" si="52"/>
        <v>7</v>
      </c>
      <c r="P39" s="35">
        <f t="shared" ca="1" si="52"/>
        <v>7</v>
      </c>
      <c r="Q39" s="35">
        <f t="shared" ca="1" si="52"/>
        <v>6</v>
      </c>
      <c r="R39" s="27"/>
      <c r="S39" s="19"/>
      <c r="T39" s="32" t="str">
        <f t="shared" ref="T39:Z40" ca="1" si="53">T8</f>
        <v/>
      </c>
      <c r="U39" s="33" t="str">
        <f t="shared" ca="1" si="53"/>
        <v>－</v>
      </c>
      <c r="V39" s="34">
        <f t="shared" ca="1" si="53"/>
        <v>5</v>
      </c>
      <c r="W39" s="34" t="str">
        <f t="shared" ca="1" si="53"/>
        <v>.</v>
      </c>
      <c r="X39" s="35">
        <f t="shared" ca="1" si="53"/>
        <v>8</v>
      </c>
      <c r="Y39" s="35">
        <f t="shared" ca="1" si="53"/>
        <v>8</v>
      </c>
      <c r="Z39" s="35">
        <f t="shared" ca="1" si="53"/>
        <v>4</v>
      </c>
      <c r="AA39" s="27"/>
      <c r="AF39" s="4" t="s">
        <v>42</v>
      </c>
      <c r="AG39" s="4" t="str">
        <f t="shared" ca="1" si="47"/>
        <v>NO</v>
      </c>
      <c r="AH39" s="54">
        <f t="shared" ref="AH39:AH47" ca="1" si="54">BC4</f>
        <v>8</v>
      </c>
      <c r="AI39" s="54">
        <f t="shared" ref="AI39:AJ47" ca="1" si="55">BD4</f>
        <v>5</v>
      </c>
      <c r="AJ39" s="54">
        <f t="shared" ca="1" si="55"/>
        <v>1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4"/>
        <v>0.20988587367110401</v>
      </c>
      <c r="CV39" s="11">
        <f t="shared" ca="1" si="35"/>
        <v>76</v>
      </c>
      <c r="CW39" s="4"/>
      <c r="CX39" s="4">
        <v>39</v>
      </c>
      <c r="CY39" s="4">
        <v>3</v>
      </c>
      <c r="CZ39" s="4">
        <v>8</v>
      </c>
      <c r="DB39" s="10">
        <f t="shared" ca="1" si="36"/>
        <v>0.98569158259299616</v>
      </c>
      <c r="DC39" s="11">
        <f t="shared" ca="1" si="37"/>
        <v>3</v>
      </c>
      <c r="DD39" s="4"/>
      <c r="DE39" s="4">
        <v>39</v>
      </c>
      <c r="DF39" s="4">
        <v>3</v>
      </c>
      <c r="DG39" s="4">
        <v>8</v>
      </c>
      <c r="DI39" s="10">
        <f t="shared" ca="1" si="1"/>
        <v>0.16510680114401999</v>
      </c>
      <c r="DJ39" s="11">
        <f t="shared" ca="1" si="48"/>
        <v>64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9"/>
        <v>1</v>
      </c>
      <c r="E40" s="57" t="str">
        <f t="shared" si="49"/>
        <v>.</v>
      </c>
      <c r="F40" s="58">
        <f t="shared" ca="1" si="49"/>
        <v>7</v>
      </c>
      <c r="G40" s="59">
        <f t="shared" ca="1" si="49"/>
        <v>3</v>
      </c>
      <c r="H40" s="59">
        <f t="shared" ca="1" si="49"/>
        <v>3</v>
      </c>
      <c r="I40" s="27"/>
      <c r="J40" s="13"/>
      <c r="K40" s="55"/>
      <c r="L40" s="56">
        <f ca="1">L9</f>
        <v>0</v>
      </c>
      <c r="M40" s="57">
        <f t="shared" ca="1" si="52"/>
        <v>2</v>
      </c>
      <c r="N40" s="57" t="str">
        <f t="shared" si="52"/>
        <v>.</v>
      </c>
      <c r="O40" s="58">
        <f t="shared" ca="1" si="52"/>
        <v>3</v>
      </c>
      <c r="P40" s="59">
        <f t="shared" ca="1" si="52"/>
        <v>8</v>
      </c>
      <c r="Q40" s="59">
        <f t="shared" ca="1" si="52"/>
        <v>0</v>
      </c>
      <c r="R40" s="27"/>
      <c r="S40" s="19"/>
      <c r="T40" s="55"/>
      <c r="U40" s="56">
        <f ca="1">U9</f>
        <v>0</v>
      </c>
      <c r="V40" s="57">
        <f t="shared" ca="1" si="53"/>
        <v>3</v>
      </c>
      <c r="W40" s="57" t="str">
        <f t="shared" si="53"/>
        <v>.</v>
      </c>
      <c r="X40" s="58">
        <f t="shared" ca="1" si="53"/>
        <v>8</v>
      </c>
      <c r="Y40" s="59">
        <f t="shared" ca="1" si="53"/>
        <v>9</v>
      </c>
      <c r="Z40" s="59">
        <f t="shared" ca="1" si="53"/>
        <v>4</v>
      </c>
      <c r="AA40" s="27"/>
      <c r="AE40" s="2" t="s">
        <v>55</v>
      </c>
      <c r="AF40" s="4" t="s">
        <v>43</v>
      </c>
      <c r="AG40" s="4" t="str">
        <f t="shared" ca="1" si="47"/>
        <v>NO</v>
      </c>
      <c r="AH40" s="54">
        <f t="shared" ca="1" si="54"/>
        <v>2</v>
      </c>
      <c r="AI40" s="54">
        <f t="shared" ca="1" si="55"/>
        <v>1</v>
      </c>
      <c r="AJ40" s="54">
        <f t="shared" ca="1" si="55"/>
        <v>9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4"/>
        <v>6.9972554380956953E-2</v>
      </c>
      <c r="CV40" s="11">
        <f t="shared" ca="1" si="35"/>
        <v>92</v>
      </c>
      <c r="CW40" s="4"/>
      <c r="CX40" s="4">
        <v>40</v>
      </c>
      <c r="CY40" s="4">
        <v>3</v>
      </c>
      <c r="CZ40" s="4">
        <v>9</v>
      </c>
      <c r="DB40" s="10">
        <f t="shared" ca="1" si="36"/>
        <v>0.19246644595957052</v>
      </c>
      <c r="DC40" s="11">
        <f t="shared" ca="1" si="37"/>
        <v>68</v>
      </c>
      <c r="DD40" s="4"/>
      <c r="DE40" s="4">
        <v>40</v>
      </c>
      <c r="DF40" s="4">
        <v>3</v>
      </c>
      <c r="DG40" s="4">
        <v>9</v>
      </c>
      <c r="DI40" s="10">
        <f t="shared" ca="1" si="1"/>
        <v>0.27372526920301432</v>
      </c>
      <c r="DJ40" s="11">
        <f t="shared" ca="1" si="48"/>
        <v>55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7"/>
        <v>NO</v>
      </c>
      <c r="AH41" s="54">
        <f t="shared" ca="1" si="54"/>
        <v>3</v>
      </c>
      <c r="AI41" s="54">
        <f t="shared" ca="1" si="55"/>
        <v>7</v>
      </c>
      <c r="AJ41" s="54">
        <f t="shared" ca="1" si="55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4"/>
        <v>0.86538955291836839</v>
      </c>
      <c r="CV41" s="11">
        <f t="shared" ca="1" si="35"/>
        <v>12</v>
      </c>
      <c r="CW41" s="4"/>
      <c r="CX41" s="4">
        <v>41</v>
      </c>
      <c r="CY41" s="4">
        <v>4</v>
      </c>
      <c r="CZ41" s="4">
        <v>0</v>
      </c>
      <c r="DB41" s="10">
        <f t="shared" ca="1" si="36"/>
        <v>0.31200606665522801</v>
      </c>
      <c r="DC41" s="11">
        <f t="shared" ca="1" si="37"/>
        <v>53</v>
      </c>
      <c r="DD41" s="4"/>
      <c r="DE41" s="4">
        <v>41</v>
      </c>
      <c r="DF41" s="4">
        <v>4</v>
      </c>
      <c r="DG41" s="4">
        <v>0</v>
      </c>
      <c r="DI41" s="10">
        <f t="shared" ca="1" si="1"/>
        <v>0.50107363778063607</v>
      </c>
      <c r="DJ41" s="11">
        <f t="shared" ca="1" si="48"/>
        <v>41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4">
        <f t="shared" ca="1" si="54"/>
        <v>7</v>
      </c>
      <c r="AI42" s="54">
        <f t="shared" ca="1" si="55"/>
        <v>0</v>
      </c>
      <c r="AJ42" s="54">
        <f t="shared" ca="1" si="55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4"/>
        <v>0.99508523594219067</v>
      </c>
      <c r="CV42" s="11">
        <f t="shared" ca="1" si="35"/>
        <v>1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0.30962544489663646</v>
      </c>
      <c r="DC42" s="11">
        <f t="shared" ca="1" si="37"/>
        <v>54</v>
      </c>
      <c r="DD42" s="4"/>
      <c r="DE42" s="4">
        <v>42</v>
      </c>
      <c r="DF42" s="4">
        <v>4</v>
      </c>
      <c r="DG42" s="4">
        <v>1</v>
      </c>
      <c r="DI42" s="10">
        <f t="shared" ca="1" si="1"/>
        <v>0.29856282109519605</v>
      </c>
      <c r="DJ42" s="11">
        <f t="shared" ca="1" si="48"/>
        <v>54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89" t="str">
        <f t="shared" ref="B43:G43" ca="1" si="56">B12</f>
        <v>3.112－2.261＝</v>
      </c>
      <c r="C43" s="90"/>
      <c r="D43" s="90"/>
      <c r="E43" s="90"/>
      <c r="F43" s="90"/>
      <c r="G43" s="87">
        <f t="shared" ca="1" si="56"/>
        <v>0.85099999999999998</v>
      </c>
      <c r="H43" s="88"/>
      <c r="I43" s="27"/>
      <c r="J43" s="23"/>
      <c r="K43" s="89" t="str">
        <f t="shared" ref="K43:P43" ca="1" si="57">K12</f>
        <v>5.416－1.197＝</v>
      </c>
      <c r="L43" s="90"/>
      <c r="M43" s="90"/>
      <c r="N43" s="90"/>
      <c r="O43" s="90"/>
      <c r="P43" s="87">
        <f t="shared" ca="1" si="57"/>
        <v>4.2190000000000003</v>
      </c>
      <c r="Q43" s="88"/>
      <c r="R43" s="27"/>
      <c r="S43" s="23"/>
      <c r="T43" s="89" t="str">
        <f t="shared" ref="T43:Y43" ca="1" si="58">T12</f>
        <v>4.867－2.489＝</v>
      </c>
      <c r="U43" s="90"/>
      <c r="V43" s="90"/>
      <c r="W43" s="90"/>
      <c r="X43" s="90"/>
      <c r="Y43" s="87">
        <f t="shared" ca="1" si="58"/>
        <v>2.3780000000000001</v>
      </c>
      <c r="Z43" s="88"/>
      <c r="AA43" s="27"/>
      <c r="AF43" s="4" t="s">
        <v>46</v>
      </c>
      <c r="AG43" s="4" t="str">
        <f t="shared" ca="1" si="47"/>
        <v>NO</v>
      </c>
      <c r="AH43" s="54">
        <f t="shared" ca="1" si="54"/>
        <v>6</v>
      </c>
      <c r="AI43" s="54">
        <f t="shared" ca="1" si="55"/>
        <v>5</v>
      </c>
      <c r="AJ43" s="54">
        <f t="shared" ca="1" si="55"/>
        <v>2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4"/>
        <v>0.37530011018692966</v>
      </c>
      <c r="CV43" s="11">
        <f t="shared" ca="1" si="35"/>
        <v>61</v>
      </c>
      <c r="CW43" s="4"/>
      <c r="CX43" s="4">
        <v>43</v>
      </c>
      <c r="CY43" s="4">
        <v>4</v>
      </c>
      <c r="CZ43" s="4">
        <v>2</v>
      </c>
      <c r="DB43" s="10">
        <f t="shared" ca="1" si="36"/>
        <v>0.61202653528113282</v>
      </c>
      <c r="DC43" s="11">
        <f t="shared" ca="1" si="37"/>
        <v>28</v>
      </c>
      <c r="DD43" s="4"/>
      <c r="DE43" s="4">
        <v>43</v>
      </c>
      <c r="DF43" s="4">
        <v>4</v>
      </c>
      <c r="DG43" s="4">
        <v>2</v>
      </c>
      <c r="DI43" s="10">
        <f t="shared" ca="1" si="1"/>
        <v>2.6601065578463201E-3</v>
      </c>
      <c r="DJ43" s="11">
        <f t="shared" ca="1" si="48"/>
        <v>79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4">
        <f t="shared" ca="1" si="54"/>
        <v>3</v>
      </c>
      <c r="AI44" s="54">
        <f t="shared" ca="1" si="55"/>
        <v>8</v>
      </c>
      <c r="AJ44" s="54">
        <f t="shared" ca="1" si="55"/>
        <v>1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4"/>
        <v>4.8697654946192825E-2</v>
      </c>
      <c r="CV44" s="11">
        <f t="shared" ca="1" si="35"/>
        <v>94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0.16051321295150034</v>
      </c>
      <c r="DC44" s="11">
        <f t="shared" ca="1" si="37"/>
        <v>72</v>
      </c>
      <c r="DD44" s="4"/>
      <c r="DE44" s="4">
        <v>44</v>
      </c>
      <c r="DF44" s="4">
        <v>4</v>
      </c>
      <c r="DG44" s="4">
        <v>3</v>
      </c>
      <c r="DI44" s="10">
        <f t="shared" ca="1" si="1"/>
        <v>0.74443669451740646</v>
      </c>
      <c r="DJ44" s="11">
        <f t="shared" ca="1" si="48"/>
        <v>16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0</v>
      </c>
      <c r="D45" s="30">
        <f t="shared" ca="1" si="59"/>
        <v>3</v>
      </c>
      <c r="E45" s="30" t="str">
        <f t="shared" ca="1" si="59"/>
        <v>.</v>
      </c>
      <c r="F45" s="31">
        <f t="shared" ca="1" si="59"/>
        <v>1</v>
      </c>
      <c r="G45" s="31">
        <f t="shared" ca="1" si="59"/>
        <v>1</v>
      </c>
      <c r="H45" s="31">
        <f t="shared" ca="1" si="59"/>
        <v>2</v>
      </c>
      <c r="I45" s="27"/>
      <c r="J45" s="19"/>
      <c r="K45" s="28"/>
      <c r="L45" s="29">
        <f t="shared" ref="L45:Q45" ca="1" si="60">L14</f>
        <v>0</v>
      </c>
      <c r="M45" s="30">
        <f t="shared" ca="1" si="60"/>
        <v>5</v>
      </c>
      <c r="N45" s="30" t="str">
        <f t="shared" ca="1" si="60"/>
        <v>.</v>
      </c>
      <c r="O45" s="31">
        <f t="shared" ca="1" si="60"/>
        <v>4</v>
      </c>
      <c r="P45" s="31">
        <f t="shared" ca="1" si="60"/>
        <v>1</v>
      </c>
      <c r="Q45" s="31">
        <f t="shared" ca="1" si="60"/>
        <v>6</v>
      </c>
      <c r="R45" s="27"/>
      <c r="S45" s="19"/>
      <c r="T45" s="28"/>
      <c r="U45" s="29">
        <f t="shared" ref="U45:Z45" ca="1" si="61">U14</f>
        <v>0</v>
      </c>
      <c r="V45" s="30">
        <f t="shared" ca="1" si="61"/>
        <v>4</v>
      </c>
      <c r="W45" s="30" t="str">
        <f t="shared" ca="1" si="61"/>
        <v>.</v>
      </c>
      <c r="X45" s="31">
        <f t="shared" ca="1" si="61"/>
        <v>8</v>
      </c>
      <c r="Y45" s="31">
        <f t="shared" ca="1" si="61"/>
        <v>6</v>
      </c>
      <c r="Z45" s="31">
        <f t="shared" ca="1" si="61"/>
        <v>7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4">
        <f t="shared" ca="1" si="54"/>
        <v>8</v>
      </c>
      <c r="AI45" s="54">
        <f t="shared" ca="1" si="55"/>
        <v>3</v>
      </c>
      <c r="AJ45" s="54">
        <f t="shared" ca="1" si="55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4"/>
        <v>0.50584214693625584</v>
      </c>
      <c r="CV45" s="11">
        <f t="shared" ca="1" si="35"/>
        <v>44</v>
      </c>
      <c r="CW45" s="4"/>
      <c r="CX45" s="4">
        <v>45</v>
      </c>
      <c r="CY45" s="4">
        <v>4</v>
      </c>
      <c r="CZ45" s="4">
        <v>4</v>
      </c>
      <c r="DB45" s="10">
        <f t="shared" ca="1" si="36"/>
        <v>0.23173233604524723</v>
      </c>
      <c r="DC45" s="11">
        <f t="shared" ca="1" si="37"/>
        <v>65</v>
      </c>
      <c r="DD45" s="4"/>
      <c r="DE45" s="4">
        <v>45</v>
      </c>
      <c r="DF45" s="4">
        <v>4</v>
      </c>
      <c r="DG45" s="4">
        <v>4</v>
      </c>
      <c r="DI45" s="10">
        <f t="shared" ca="1" si="1"/>
        <v>0.25932395076407089</v>
      </c>
      <c r="DJ45" s="11">
        <f t="shared" ca="1" si="48"/>
        <v>57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/>
      </c>
      <c r="C46" s="33" t="str">
        <f t="shared" ca="1" si="62"/>
        <v>－</v>
      </c>
      <c r="D46" s="34">
        <f t="shared" ca="1" si="62"/>
        <v>2</v>
      </c>
      <c r="E46" s="34" t="str">
        <f t="shared" ca="1" si="62"/>
        <v>.</v>
      </c>
      <c r="F46" s="35">
        <f t="shared" ca="1" si="62"/>
        <v>2</v>
      </c>
      <c r="G46" s="35">
        <f t="shared" ca="1" si="62"/>
        <v>6</v>
      </c>
      <c r="H46" s="35">
        <f t="shared" ca="1" si="62"/>
        <v>1</v>
      </c>
      <c r="I46" s="27"/>
      <c r="J46" s="19"/>
      <c r="K46" s="32" t="str">
        <f t="shared" ref="K46:Q47" ca="1" si="63">K15</f>
        <v/>
      </c>
      <c r="L46" s="33" t="str">
        <f t="shared" ca="1" si="63"/>
        <v>－</v>
      </c>
      <c r="M46" s="34">
        <f t="shared" ca="1" si="63"/>
        <v>1</v>
      </c>
      <c r="N46" s="34" t="str">
        <f t="shared" ca="1" si="63"/>
        <v>.</v>
      </c>
      <c r="O46" s="35">
        <f t="shared" ca="1" si="63"/>
        <v>1</v>
      </c>
      <c r="P46" s="35">
        <f t="shared" ca="1" si="63"/>
        <v>9</v>
      </c>
      <c r="Q46" s="35">
        <f t="shared" ca="1" si="63"/>
        <v>7</v>
      </c>
      <c r="R46" s="27"/>
      <c r="S46" s="19"/>
      <c r="T46" s="32" t="str">
        <f t="shared" ref="T46:Z47" ca="1" si="64">T15</f>
        <v/>
      </c>
      <c r="U46" s="33" t="str">
        <f t="shared" ca="1" si="64"/>
        <v>－</v>
      </c>
      <c r="V46" s="34">
        <f t="shared" ca="1" si="64"/>
        <v>2</v>
      </c>
      <c r="W46" s="34" t="str">
        <f t="shared" ca="1" si="64"/>
        <v>.</v>
      </c>
      <c r="X46" s="35">
        <f t="shared" ca="1" si="64"/>
        <v>4</v>
      </c>
      <c r="Y46" s="35">
        <f t="shared" ca="1" si="64"/>
        <v>8</v>
      </c>
      <c r="Z46" s="35">
        <f t="shared" ca="1" si="64"/>
        <v>9</v>
      </c>
      <c r="AA46" s="27"/>
      <c r="AE46" s="2" t="s">
        <v>57</v>
      </c>
      <c r="AF46" s="2" t="s">
        <v>49</v>
      </c>
      <c r="AG46" s="4" t="str">
        <f t="shared" ca="1" si="47"/>
        <v>NO</v>
      </c>
      <c r="AH46" s="54">
        <f t="shared" ca="1" si="54"/>
        <v>3</v>
      </c>
      <c r="AI46" s="54">
        <f t="shared" ca="1" si="55"/>
        <v>4</v>
      </c>
      <c r="AJ46" s="54">
        <f t="shared" ca="1" si="55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4"/>
        <v>0.32484439090826234</v>
      </c>
      <c r="CV46" s="11">
        <f t="shared" ca="1" si="35"/>
        <v>64</v>
      </c>
      <c r="CW46" s="4"/>
      <c r="CX46" s="4">
        <v>46</v>
      </c>
      <c r="CY46" s="4">
        <v>4</v>
      </c>
      <c r="CZ46" s="4">
        <v>5</v>
      </c>
      <c r="DB46" s="10">
        <f t="shared" ca="1" si="36"/>
        <v>0.71548342270805776</v>
      </c>
      <c r="DC46" s="11">
        <f t="shared" ca="1" si="37"/>
        <v>15</v>
      </c>
      <c r="DD46" s="4"/>
      <c r="DE46" s="4">
        <v>46</v>
      </c>
      <c r="DF46" s="4">
        <v>4</v>
      </c>
      <c r="DG46" s="4">
        <v>5</v>
      </c>
      <c r="DI46" s="10">
        <f t="shared" ca="1" si="1"/>
        <v>0.59445117531540792</v>
      </c>
      <c r="DJ46" s="11">
        <f t="shared" ca="1" si="48"/>
        <v>29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2"/>
        <v>0</v>
      </c>
      <c r="E47" s="57" t="str">
        <f t="shared" si="62"/>
        <v>.</v>
      </c>
      <c r="F47" s="58">
        <f t="shared" ca="1" si="62"/>
        <v>8</v>
      </c>
      <c r="G47" s="59">
        <f t="shared" ca="1" si="62"/>
        <v>5</v>
      </c>
      <c r="H47" s="59">
        <f t="shared" ca="1" si="62"/>
        <v>1</v>
      </c>
      <c r="I47" s="27"/>
      <c r="J47" s="13"/>
      <c r="K47" s="55"/>
      <c r="L47" s="56">
        <f ca="1">L16</f>
        <v>0</v>
      </c>
      <c r="M47" s="57">
        <f t="shared" ca="1" si="63"/>
        <v>4</v>
      </c>
      <c r="N47" s="57" t="str">
        <f t="shared" si="63"/>
        <v>.</v>
      </c>
      <c r="O47" s="58">
        <f t="shared" ca="1" si="63"/>
        <v>2</v>
      </c>
      <c r="P47" s="59">
        <f t="shared" ca="1" si="63"/>
        <v>1</v>
      </c>
      <c r="Q47" s="59">
        <f t="shared" ca="1" si="63"/>
        <v>9</v>
      </c>
      <c r="R47" s="27"/>
      <c r="S47" s="19"/>
      <c r="T47" s="55"/>
      <c r="U47" s="56">
        <f ca="1">U16</f>
        <v>0</v>
      </c>
      <c r="V47" s="57">
        <f t="shared" ca="1" si="64"/>
        <v>2</v>
      </c>
      <c r="W47" s="57" t="str">
        <f t="shared" si="64"/>
        <v>.</v>
      </c>
      <c r="X47" s="58">
        <f t="shared" ca="1" si="64"/>
        <v>3</v>
      </c>
      <c r="Y47" s="59">
        <f t="shared" ca="1" si="64"/>
        <v>7</v>
      </c>
      <c r="Z47" s="59">
        <f t="shared" ca="1" si="64"/>
        <v>8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4">
        <f t="shared" ca="1" si="54"/>
        <v>0</v>
      </c>
      <c r="AI47" s="54">
        <f t="shared" ca="1" si="55"/>
        <v>3</v>
      </c>
      <c r="AJ47" s="54">
        <f t="shared" ca="1" si="55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4"/>
        <v>0.5917360221975374</v>
      </c>
      <c r="CV47" s="11">
        <f t="shared" ca="1" si="35"/>
        <v>35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0.58599328273777529</v>
      </c>
      <c r="DC47" s="11">
        <f t="shared" ref="DC47:DC81" ca="1" si="65">RANK(DB47,$DB$1:$DB$100,)</f>
        <v>30</v>
      </c>
      <c r="DD47" s="4"/>
      <c r="DE47" s="4">
        <v>47</v>
      </c>
      <c r="DF47" s="4">
        <v>4</v>
      </c>
      <c r="DG47" s="4">
        <v>6</v>
      </c>
      <c r="DI47" s="10">
        <f t="shared" ca="1" si="1"/>
        <v>0.58808477337940623</v>
      </c>
      <c r="DJ47" s="11">
        <f t="shared" ca="1" si="48"/>
        <v>31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4"/>
        <v>0.88687899772379353</v>
      </c>
      <c r="CV48" s="11">
        <f t="shared" ca="1" si="35"/>
        <v>9</v>
      </c>
      <c r="CW48" s="4"/>
      <c r="CX48" s="4">
        <v>48</v>
      </c>
      <c r="CY48" s="4">
        <v>4</v>
      </c>
      <c r="CZ48" s="4">
        <v>7</v>
      </c>
      <c r="DB48" s="10">
        <f t="shared" ca="1" si="36"/>
        <v>0.64183130128217336</v>
      </c>
      <c r="DC48" s="11">
        <f t="shared" ca="1" si="65"/>
        <v>23</v>
      </c>
      <c r="DD48" s="4"/>
      <c r="DE48" s="4">
        <v>48</v>
      </c>
      <c r="DF48" s="4">
        <v>4</v>
      </c>
      <c r="DG48" s="4">
        <v>7</v>
      </c>
      <c r="DI48" s="10">
        <f t="shared" ca="1" si="1"/>
        <v>0.79990829478000547</v>
      </c>
      <c r="DJ48" s="11">
        <f t="shared" ca="1" si="48"/>
        <v>11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4"/>
        <v>0.26698520562299866</v>
      </c>
      <c r="CV49" s="11">
        <f t="shared" ca="1" si="35"/>
        <v>70</v>
      </c>
      <c r="CW49" s="4"/>
      <c r="CX49" s="4">
        <v>49</v>
      </c>
      <c r="CY49" s="4">
        <v>4</v>
      </c>
      <c r="CZ49" s="4">
        <v>8</v>
      </c>
      <c r="DB49" s="10">
        <f t="shared" ca="1" si="36"/>
        <v>3.7903889773224231E-2</v>
      </c>
      <c r="DC49" s="11">
        <f t="shared" ca="1" si="65"/>
        <v>81</v>
      </c>
      <c r="DD49" s="4"/>
      <c r="DE49" s="4">
        <v>49</v>
      </c>
      <c r="DF49" s="4">
        <v>4</v>
      </c>
      <c r="DG49" s="4">
        <v>8</v>
      </c>
      <c r="DI49" s="10">
        <f t="shared" ca="1" si="1"/>
        <v>0.66081748553577524</v>
      </c>
      <c r="DJ49" s="11">
        <f t="shared" ca="1" si="48"/>
        <v>24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89" t="str">
        <f t="shared" ref="B50:G50" ca="1" si="66">B19</f>
        <v>4.869－3.161＝</v>
      </c>
      <c r="C50" s="90"/>
      <c r="D50" s="90"/>
      <c r="E50" s="90"/>
      <c r="F50" s="90"/>
      <c r="G50" s="87">
        <f t="shared" ca="1" si="66"/>
        <v>1.708</v>
      </c>
      <c r="H50" s="88"/>
      <c r="I50" s="27"/>
      <c r="J50" s="23"/>
      <c r="K50" s="89" t="str">
        <f t="shared" ref="K50:P50" ca="1" si="67">K19</f>
        <v>9.273－7.621＝</v>
      </c>
      <c r="L50" s="90"/>
      <c r="M50" s="90"/>
      <c r="N50" s="90"/>
      <c r="O50" s="90"/>
      <c r="P50" s="87">
        <f t="shared" ca="1" si="67"/>
        <v>1.6519999999999999</v>
      </c>
      <c r="Q50" s="88"/>
      <c r="R50" s="27"/>
      <c r="S50" s="23"/>
      <c r="T50" s="89" t="str">
        <f t="shared" ref="T50:Y50" ca="1" si="68">T19</f>
        <v>6.336－5.955＝</v>
      </c>
      <c r="U50" s="90"/>
      <c r="V50" s="90"/>
      <c r="W50" s="90"/>
      <c r="X50" s="90"/>
      <c r="Y50" s="87">
        <f t="shared" ca="1" si="68"/>
        <v>0.38100000000000001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4"/>
        <v>0.4872387193964266</v>
      </c>
      <c r="CV50" s="11">
        <f t="shared" ca="1" si="35"/>
        <v>45</v>
      </c>
      <c r="CW50" s="4"/>
      <c r="CX50" s="4">
        <v>50</v>
      </c>
      <c r="CY50" s="4">
        <v>4</v>
      </c>
      <c r="CZ50" s="4">
        <v>9</v>
      </c>
      <c r="DB50" s="10">
        <f t="shared" ca="1" si="36"/>
        <v>0.40176362848053948</v>
      </c>
      <c r="DC50" s="11">
        <f t="shared" ca="1" si="65"/>
        <v>44</v>
      </c>
      <c r="DD50" s="4"/>
      <c r="DE50" s="4">
        <v>50</v>
      </c>
      <c r="DF50" s="4">
        <v>4</v>
      </c>
      <c r="DG50" s="4">
        <v>9</v>
      </c>
      <c r="DI50" s="10">
        <f t="shared" ca="1" si="1"/>
        <v>0.52355214334576972</v>
      </c>
      <c r="DJ50" s="11">
        <f t="shared" ca="1" si="48"/>
        <v>38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4"/>
        <v>0.6133052637069587</v>
      </c>
      <c r="CV51" s="11">
        <f t="shared" ca="1" si="35"/>
        <v>34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0.86121818274482986</v>
      </c>
      <c r="DC51" s="11">
        <f t="shared" ca="1" si="65"/>
        <v>8</v>
      </c>
      <c r="DD51" s="4"/>
      <c r="DE51" s="4">
        <v>51</v>
      </c>
      <c r="DF51" s="4">
        <v>5</v>
      </c>
      <c r="DG51" s="4">
        <v>0</v>
      </c>
      <c r="DI51" s="10">
        <f t="shared" ca="1" si="1"/>
        <v>0.18970858798869361</v>
      </c>
      <c r="DJ51" s="11">
        <f t="shared" ca="1" si="48"/>
        <v>61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9">C21</f>
        <v>0</v>
      </c>
      <c r="D52" s="30">
        <f t="shared" ca="1" si="69"/>
        <v>4</v>
      </c>
      <c r="E52" s="30" t="str">
        <f t="shared" ca="1" si="69"/>
        <v>.</v>
      </c>
      <c r="F52" s="31">
        <f t="shared" ca="1" si="69"/>
        <v>8</v>
      </c>
      <c r="G52" s="31">
        <f t="shared" ca="1" si="69"/>
        <v>6</v>
      </c>
      <c r="H52" s="31">
        <f t="shared" ca="1" si="69"/>
        <v>9</v>
      </c>
      <c r="I52" s="27"/>
      <c r="J52" s="19"/>
      <c r="K52" s="28"/>
      <c r="L52" s="29">
        <f t="shared" ref="L52:Q52" ca="1" si="70">L21</f>
        <v>0</v>
      </c>
      <c r="M52" s="30">
        <f t="shared" ca="1" si="70"/>
        <v>9</v>
      </c>
      <c r="N52" s="30" t="str">
        <f t="shared" ca="1" si="70"/>
        <v>.</v>
      </c>
      <c r="O52" s="31">
        <f t="shared" ca="1" si="70"/>
        <v>2</v>
      </c>
      <c r="P52" s="31">
        <f t="shared" ca="1" si="70"/>
        <v>7</v>
      </c>
      <c r="Q52" s="31">
        <f t="shared" ca="1" si="70"/>
        <v>3</v>
      </c>
      <c r="R52" s="27"/>
      <c r="S52" s="19"/>
      <c r="T52" s="28"/>
      <c r="U52" s="29">
        <f t="shared" ref="U52:Z52" ca="1" si="71">U21</f>
        <v>0</v>
      </c>
      <c r="V52" s="30">
        <f t="shared" ca="1" si="71"/>
        <v>6</v>
      </c>
      <c r="W52" s="30" t="str">
        <f t="shared" ca="1" si="71"/>
        <v>.</v>
      </c>
      <c r="X52" s="31">
        <f t="shared" ca="1" si="71"/>
        <v>3</v>
      </c>
      <c r="Y52" s="31">
        <f t="shared" ca="1" si="71"/>
        <v>3</v>
      </c>
      <c r="Z52" s="31">
        <f t="shared" ca="1" si="71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4"/>
        <v>6.8448929091150523E-2</v>
      </c>
      <c r="CV52" s="11">
        <f t="shared" ca="1" si="35"/>
        <v>93</v>
      </c>
      <c r="CW52" s="4"/>
      <c r="CX52" s="4">
        <v>52</v>
      </c>
      <c r="CY52" s="4">
        <v>5</v>
      </c>
      <c r="CZ52" s="4">
        <v>1</v>
      </c>
      <c r="DB52" s="10">
        <f t="shared" ca="1" si="36"/>
        <v>0.63834405961900764</v>
      </c>
      <c r="DC52" s="11">
        <f t="shared" ca="1" si="65"/>
        <v>24</v>
      </c>
      <c r="DD52" s="4"/>
      <c r="DE52" s="4">
        <v>52</v>
      </c>
      <c r="DF52" s="4">
        <v>5</v>
      </c>
      <c r="DG52" s="4">
        <v>1</v>
      </c>
      <c r="DI52" s="10">
        <f t="shared" ca="1" si="1"/>
        <v>0.44140860744902388</v>
      </c>
      <c r="DJ52" s="11">
        <f t="shared" ca="1" si="48"/>
        <v>46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2">B22</f>
        <v/>
      </c>
      <c r="C53" s="33" t="str">
        <f t="shared" ca="1" si="72"/>
        <v>－</v>
      </c>
      <c r="D53" s="34">
        <f t="shared" ca="1" si="72"/>
        <v>3</v>
      </c>
      <c r="E53" s="34" t="str">
        <f t="shared" ca="1" si="72"/>
        <v>.</v>
      </c>
      <c r="F53" s="35">
        <f t="shared" ca="1" si="72"/>
        <v>1</v>
      </c>
      <c r="G53" s="35">
        <f t="shared" ca="1" si="72"/>
        <v>6</v>
      </c>
      <c r="H53" s="35">
        <f t="shared" ca="1" si="72"/>
        <v>1</v>
      </c>
      <c r="I53" s="27"/>
      <c r="J53" s="19"/>
      <c r="K53" s="32" t="str">
        <f t="shared" ref="K53:Q54" ca="1" si="73">K22</f>
        <v/>
      </c>
      <c r="L53" s="33" t="str">
        <f t="shared" ca="1" si="73"/>
        <v>－</v>
      </c>
      <c r="M53" s="34">
        <f t="shared" ca="1" si="73"/>
        <v>7</v>
      </c>
      <c r="N53" s="34" t="str">
        <f t="shared" ca="1" si="73"/>
        <v>.</v>
      </c>
      <c r="O53" s="35">
        <f t="shared" ca="1" si="73"/>
        <v>6</v>
      </c>
      <c r="P53" s="35">
        <f t="shared" ca="1" si="73"/>
        <v>2</v>
      </c>
      <c r="Q53" s="35">
        <f t="shared" ca="1" si="73"/>
        <v>1</v>
      </c>
      <c r="R53" s="27"/>
      <c r="S53" s="19"/>
      <c r="T53" s="32" t="str">
        <f t="shared" ref="T53:Z54" ca="1" si="74">T22</f>
        <v/>
      </c>
      <c r="U53" s="33" t="str">
        <f t="shared" ca="1" si="74"/>
        <v>－</v>
      </c>
      <c r="V53" s="34">
        <f t="shared" ca="1" si="74"/>
        <v>5</v>
      </c>
      <c r="W53" s="34" t="str">
        <f t="shared" ca="1" si="74"/>
        <v>.</v>
      </c>
      <c r="X53" s="35">
        <f t="shared" ca="1" si="74"/>
        <v>9</v>
      </c>
      <c r="Y53" s="35">
        <f t="shared" ca="1" si="74"/>
        <v>5</v>
      </c>
      <c r="Z53" s="35">
        <f t="shared" ca="1" si="74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4"/>
        <v>0.22504789104663925</v>
      </c>
      <c r="CV53" s="11">
        <f t="shared" ca="1" si="35"/>
        <v>74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0.54195555776241267</v>
      </c>
      <c r="DC53" s="11">
        <f t="shared" ca="1" si="65"/>
        <v>35</v>
      </c>
      <c r="DD53" s="4"/>
      <c r="DE53" s="4">
        <v>53</v>
      </c>
      <c r="DF53" s="4">
        <v>5</v>
      </c>
      <c r="DG53" s="4">
        <v>2</v>
      </c>
      <c r="DI53" s="10">
        <f t="shared" ca="1" si="1"/>
        <v>0.19913479805514978</v>
      </c>
      <c r="DJ53" s="11">
        <f t="shared" ca="1" si="48"/>
        <v>60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72"/>
        <v>1</v>
      </c>
      <c r="E54" s="57" t="str">
        <f t="shared" si="72"/>
        <v>.</v>
      </c>
      <c r="F54" s="58">
        <f t="shared" ca="1" si="72"/>
        <v>7</v>
      </c>
      <c r="G54" s="59">
        <f t="shared" ca="1" si="72"/>
        <v>0</v>
      </c>
      <c r="H54" s="59">
        <f t="shared" ca="1" si="72"/>
        <v>8</v>
      </c>
      <c r="I54" s="27"/>
      <c r="J54" s="13"/>
      <c r="K54" s="55"/>
      <c r="L54" s="56">
        <f ca="1">L23</f>
        <v>0</v>
      </c>
      <c r="M54" s="57">
        <f t="shared" ca="1" si="73"/>
        <v>1</v>
      </c>
      <c r="N54" s="57" t="str">
        <f t="shared" si="73"/>
        <v>.</v>
      </c>
      <c r="O54" s="58">
        <f t="shared" ca="1" si="73"/>
        <v>6</v>
      </c>
      <c r="P54" s="59">
        <f t="shared" ca="1" si="73"/>
        <v>5</v>
      </c>
      <c r="Q54" s="59">
        <f t="shared" ca="1" si="73"/>
        <v>2</v>
      </c>
      <c r="R54" s="27"/>
      <c r="S54" s="19"/>
      <c r="T54" s="55"/>
      <c r="U54" s="56">
        <f ca="1">U23</f>
        <v>0</v>
      </c>
      <c r="V54" s="57">
        <f t="shared" ca="1" si="74"/>
        <v>0</v>
      </c>
      <c r="W54" s="57" t="str">
        <f t="shared" si="74"/>
        <v>.</v>
      </c>
      <c r="X54" s="58">
        <f t="shared" ca="1" si="74"/>
        <v>3</v>
      </c>
      <c r="Y54" s="59">
        <f t="shared" ca="1" si="74"/>
        <v>8</v>
      </c>
      <c r="Z54" s="59">
        <f t="shared" ca="1" si="74"/>
        <v>1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4"/>
        <v>0.24663107617997559</v>
      </c>
      <c r="CV54" s="11">
        <f t="shared" ca="1" si="35"/>
        <v>71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0.90611199967833755</v>
      </c>
      <c r="DC54" s="11">
        <f t="shared" ca="1" si="65"/>
        <v>7</v>
      </c>
      <c r="DD54" s="4"/>
      <c r="DE54" s="4">
        <v>54</v>
      </c>
      <c r="DF54" s="4">
        <v>5</v>
      </c>
      <c r="DG54" s="4">
        <v>3</v>
      </c>
      <c r="DI54" s="10">
        <f t="shared" ca="1" si="1"/>
        <v>0.73355537108049718</v>
      </c>
      <c r="DJ54" s="11">
        <f t="shared" ca="1" si="48"/>
        <v>17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4"/>
        <v>0.41075949251327271</v>
      </c>
      <c r="CV55" s="11">
        <f t="shared" ca="1" si="35"/>
        <v>56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0.38586207012242779</v>
      </c>
      <c r="DC55" s="11">
        <f t="shared" ca="1" si="65"/>
        <v>46</v>
      </c>
      <c r="DD55" s="4"/>
      <c r="DE55" s="4">
        <v>55</v>
      </c>
      <c r="DF55" s="4">
        <v>5</v>
      </c>
      <c r="DG55" s="4">
        <v>4</v>
      </c>
      <c r="DI55" s="10">
        <f t="shared" ca="1" si="1"/>
        <v>0.46339686112733058</v>
      </c>
      <c r="DJ55" s="11">
        <f t="shared" ca="1" si="48"/>
        <v>45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4"/>
        <v>0.31370120918811017</v>
      </c>
      <c r="CV56" s="11">
        <f t="shared" ca="1" si="35"/>
        <v>65</v>
      </c>
      <c r="CW56" s="4"/>
      <c r="CX56" s="4">
        <v>56</v>
      </c>
      <c r="CY56" s="4">
        <v>5</v>
      </c>
      <c r="CZ56" s="4">
        <v>5</v>
      </c>
      <c r="DB56" s="10">
        <f t="shared" ca="1" si="36"/>
        <v>0.31438546522849631</v>
      </c>
      <c r="DC56" s="11">
        <f t="shared" ca="1" si="65"/>
        <v>52</v>
      </c>
      <c r="DD56" s="4"/>
      <c r="DE56" s="4">
        <v>56</v>
      </c>
      <c r="DF56" s="4">
        <v>5</v>
      </c>
      <c r="DG56" s="4">
        <v>5</v>
      </c>
      <c r="DI56" s="10">
        <f t="shared" ca="1" si="1"/>
        <v>0.66480480560924737</v>
      </c>
      <c r="DJ56" s="11">
        <f t="shared" ca="1" si="48"/>
        <v>22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89" t="str">
        <f t="shared" ref="B57:G57" ca="1" si="75">B26</f>
        <v>7.523－3.687＝</v>
      </c>
      <c r="C57" s="90"/>
      <c r="D57" s="90"/>
      <c r="E57" s="90"/>
      <c r="F57" s="90"/>
      <c r="G57" s="87">
        <f t="shared" ca="1" si="75"/>
        <v>3.8359999999999999</v>
      </c>
      <c r="H57" s="88"/>
      <c r="I57" s="27"/>
      <c r="J57" s="23"/>
      <c r="K57" s="89" t="str">
        <f t="shared" ref="K57:P57" ca="1" si="76">K26</f>
        <v>8.847－4.502＝</v>
      </c>
      <c r="L57" s="90"/>
      <c r="M57" s="90"/>
      <c r="N57" s="90"/>
      <c r="O57" s="90"/>
      <c r="P57" s="87">
        <f t="shared" ca="1" si="76"/>
        <v>4.3449999999999998</v>
      </c>
      <c r="Q57" s="88"/>
      <c r="R57" s="27"/>
      <c r="S57" s="23"/>
      <c r="T57" s="89" t="str">
        <f t="shared" ref="T57:Y57" ca="1" si="77">T26</f>
        <v>7.848－6.815＝</v>
      </c>
      <c r="U57" s="90"/>
      <c r="V57" s="90"/>
      <c r="W57" s="90"/>
      <c r="X57" s="90"/>
      <c r="Y57" s="87">
        <f t="shared" ca="1" si="77"/>
        <v>1.0329999999999999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4"/>
        <v>0.54468403159361378</v>
      </c>
      <c r="CV57" s="11">
        <f t="shared" ca="1" si="35"/>
        <v>38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0.26028521839500607</v>
      </c>
      <c r="DC57" s="11">
        <f t="shared" ca="1" si="65"/>
        <v>60</v>
      </c>
      <c r="DD57" s="4"/>
      <c r="DE57" s="4">
        <v>57</v>
      </c>
      <c r="DF57" s="4">
        <v>5</v>
      </c>
      <c r="DG57" s="4">
        <v>6</v>
      </c>
      <c r="DI57" s="10">
        <f t="shared" ca="1" si="1"/>
        <v>0.8365400326921304</v>
      </c>
      <c r="DJ57" s="11">
        <f t="shared" ca="1" si="48"/>
        <v>8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4"/>
        <v>0.54056763275197472</v>
      </c>
      <c r="CV58" s="11">
        <f t="shared" ca="1" si="35"/>
        <v>39</v>
      </c>
      <c r="CW58" s="4"/>
      <c r="CX58" s="4">
        <v>58</v>
      </c>
      <c r="CY58" s="4">
        <v>5</v>
      </c>
      <c r="CZ58" s="4">
        <v>7</v>
      </c>
      <c r="DB58" s="10">
        <f t="shared" ca="1" si="36"/>
        <v>0.1123311164103481</v>
      </c>
      <c r="DC58" s="11">
        <f t="shared" ca="1" si="65"/>
        <v>77</v>
      </c>
      <c r="DD58" s="4"/>
      <c r="DE58" s="4">
        <v>58</v>
      </c>
      <c r="DF58" s="4">
        <v>5</v>
      </c>
      <c r="DG58" s="4">
        <v>7</v>
      </c>
      <c r="DI58" s="10">
        <f t="shared" ca="1" si="1"/>
        <v>0.92040135140143786</v>
      </c>
      <c r="DJ58" s="11">
        <f t="shared" ca="1" si="48"/>
        <v>3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8">C28</f>
        <v>0</v>
      </c>
      <c r="D59" s="30">
        <f t="shared" ca="1" si="78"/>
        <v>7</v>
      </c>
      <c r="E59" s="30" t="str">
        <f t="shared" ca="1" si="78"/>
        <v>.</v>
      </c>
      <c r="F59" s="31">
        <f t="shared" ca="1" si="78"/>
        <v>5</v>
      </c>
      <c r="G59" s="31">
        <f t="shared" ca="1" si="78"/>
        <v>2</v>
      </c>
      <c r="H59" s="31">
        <f t="shared" ca="1" si="78"/>
        <v>3</v>
      </c>
      <c r="I59" s="27"/>
      <c r="J59" s="19"/>
      <c r="K59" s="28"/>
      <c r="L59" s="29">
        <f t="shared" ref="L59:Q59" ca="1" si="79">L28</f>
        <v>0</v>
      </c>
      <c r="M59" s="30">
        <f t="shared" ca="1" si="79"/>
        <v>8</v>
      </c>
      <c r="N59" s="30" t="str">
        <f t="shared" ca="1" si="79"/>
        <v>.</v>
      </c>
      <c r="O59" s="31">
        <f t="shared" ca="1" si="79"/>
        <v>8</v>
      </c>
      <c r="P59" s="31">
        <f t="shared" ca="1" si="79"/>
        <v>4</v>
      </c>
      <c r="Q59" s="31">
        <f t="shared" ca="1" si="79"/>
        <v>7</v>
      </c>
      <c r="R59" s="27"/>
      <c r="S59" s="19"/>
      <c r="T59" s="28"/>
      <c r="U59" s="29">
        <f t="shared" ref="U59:Z59" ca="1" si="80">U28</f>
        <v>0</v>
      </c>
      <c r="V59" s="30">
        <f t="shared" ca="1" si="80"/>
        <v>7</v>
      </c>
      <c r="W59" s="30" t="str">
        <f t="shared" ca="1" si="80"/>
        <v>.</v>
      </c>
      <c r="X59" s="31">
        <f t="shared" ca="1" si="80"/>
        <v>8</v>
      </c>
      <c r="Y59" s="31">
        <f t="shared" ca="1" si="80"/>
        <v>4</v>
      </c>
      <c r="Z59" s="31">
        <f t="shared" ca="1" si="80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4"/>
        <v>0.38411182337585603</v>
      </c>
      <c r="CV59" s="11">
        <f t="shared" ca="1" si="35"/>
        <v>59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0.11986072236642131</v>
      </c>
      <c r="DC59" s="11">
        <f t="shared" ca="1" si="65"/>
        <v>76</v>
      </c>
      <c r="DD59" s="4"/>
      <c r="DE59" s="4">
        <v>59</v>
      </c>
      <c r="DF59" s="4">
        <v>5</v>
      </c>
      <c r="DG59" s="4">
        <v>8</v>
      </c>
      <c r="DI59" s="10">
        <f t="shared" ca="1" si="1"/>
        <v>0.58062171904135906</v>
      </c>
      <c r="DJ59" s="11">
        <f t="shared" ca="1" si="48"/>
        <v>32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1">B29</f>
        <v/>
      </c>
      <c r="C60" s="33" t="str">
        <f t="shared" ca="1" si="81"/>
        <v>－</v>
      </c>
      <c r="D60" s="34">
        <f t="shared" ca="1" si="81"/>
        <v>3</v>
      </c>
      <c r="E60" s="34" t="str">
        <f t="shared" ca="1" si="81"/>
        <v>.</v>
      </c>
      <c r="F60" s="35">
        <f t="shared" ca="1" si="81"/>
        <v>6</v>
      </c>
      <c r="G60" s="35">
        <f t="shared" ca="1" si="81"/>
        <v>8</v>
      </c>
      <c r="H60" s="35">
        <f t="shared" ca="1" si="81"/>
        <v>7</v>
      </c>
      <c r="I60" s="27"/>
      <c r="J60" s="19"/>
      <c r="K60" s="32" t="str">
        <f t="shared" ref="K60:Q61" ca="1" si="82">K29</f>
        <v/>
      </c>
      <c r="L60" s="33" t="str">
        <f t="shared" ca="1" si="82"/>
        <v>－</v>
      </c>
      <c r="M60" s="34">
        <f t="shared" ca="1" si="82"/>
        <v>4</v>
      </c>
      <c r="N60" s="34" t="str">
        <f t="shared" ca="1" si="82"/>
        <v>.</v>
      </c>
      <c r="O60" s="35">
        <f t="shared" ca="1" si="82"/>
        <v>5</v>
      </c>
      <c r="P60" s="35">
        <f t="shared" ca="1" si="82"/>
        <v>0</v>
      </c>
      <c r="Q60" s="35">
        <f t="shared" ca="1" si="82"/>
        <v>2</v>
      </c>
      <c r="R60" s="27"/>
      <c r="S60" s="19"/>
      <c r="T60" s="32" t="str">
        <f t="shared" ref="T60:Z61" ca="1" si="83">T29</f>
        <v/>
      </c>
      <c r="U60" s="33" t="str">
        <f t="shared" ca="1" si="83"/>
        <v>－</v>
      </c>
      <c r="V60" s="34">
        <f t="shared" ca="1" si="83"/>
        <v>6</v>
      </c>
      <c r="W60" s="34" t="str">
        <f t="shared" ca="1" si="83"/>
        <v>.</v>
      </c>
      <c r="X60" s="35">
        <f t="shared" ca="1" si="83"/>
        <v>8</v>
      </c>
      <c r="Y60" s="35">
        <f t="shared" ca="1" si="83"/>
        <v>1</v>
      </c>
      <c r="Z60" s="35">
        <f t="shared" ca="1" si="83"/>
        <v>5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4"/>
        <v>0.63302982201156599</v>
      </c>
      <c r="CV60" s="11">
        <f t="shared" ca="1" si="35"/>
        <v>32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0.39518221297650191</v>
      </c>
      <c r="DC60" s="11">
        <f t="shared" ca="1" si="65"/>
        <v>45</v>
      </c>
      <c r="DD60" s="4"/>
      <c r="DE60" s="4">
        <v>60</v>
      </c>
      <c r="DF60" s="4">
        <v>5</v>
      </c>
      <c r="DG60" s="4">
        <v>9</v>
      </c>
      <c r="DI60" s="10">
        <f t="shared" ca="1" si="1"/>
        <v>0.44010525759685004</v>
      </c>
      <c r="DJ60" s="11">
        <f t="shared" ca="1" si="48"/>
        <v>47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81"/>
        <v>3</v>
      </c>
      <c r="E61" s="57" t="str">
        <f t="shared" si="81"/>
        <v>.</v>
      </c>
      <c r="F61" s="58">
        <f t="shared" ca="1" si="81"/>
        <v>8</v>
      </c>
      <c r="G61" s="59">
        <f t="shared" ca="1" si="81"/>
        <v>3</v>
      </c>
      <c r="H61" s="59">
        <f t="shared" ca="1" si="81"/>
        <v>6</v>
      </c>
      <c r="I61" s="27"/>
      <c r="J61" s="13"/>
      <c r="K61" s="55"/>
      <c r="L61" s="56">
        <f ca="1">L30</f>
        <v>0</v>
      </c>
      <c r="M61" s="57">
        <f t="shared" ca="1" si="82"/>
        <v>4</v>
      </c>
      <c r="N61" s="57" t="str">
        <f t="shared" si="82"/>
        <v>.</v>
      </c>
      <c r="O61" s="58">
        <f t="shared" ca="1" si="82"/>
        <v>3</v>
      </c>
      <c r="P61" s="59">
        <f t="shared" ca="1" si="82"/>
        <v>4</v>
      </c>
      <c r="Q61" s="59">
        <f t="shared" ca="1" si="82"/>
        <v>5</v>
      </c>
      <c r="R61" s="27"/>
      <c r="S61" s="19"/>
      <c r="T61" s="55"/>
      <c r="U61" s="56">
        <f ca="1">U30</f>
        <v>0</v>
      </c>
      <c r="V61" s="57">
        <f t="shared" ca="1" si="83"/>
        <v>1</v>
      </c>
      <c r="W61" s="57" t="str">
        <f t="shared" si="83"/>
        <v>.</v>
      </c>
      <c r="X61" s="58">
        <f t="shared" ca="1" si="83"/>
        <v>0</v>
      </c>
      <c r="Y61" s="59">
        <f t="shared" ca="1" si="83"/>
        <v>3</v>
      </c>
      <c r="Z61" s="59">
        <f t="shared" ca="1" si="83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4"/>
        <v>0.94461115742748136</v>
      </c>
      <c r="CV61" s="11">
        <f t="shared" ca="1" si="35"/>
        <v>6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0.30125212501244014</v>
      </c>
      <c r="DC61" s="11">
        <f t="shared" ca="1" si="65"/>
        <v>57</v>
      </c>
      <c r="DD61" s="4"/>
      <c r="DE61" s="4">
        <v>61</v>
      </c>
      <c r="DF61" s="4">
        <v>6</v>
      </c>
      <c r="DG61" s="4">
        <v>0</v>
      </c>
      <c r="DI61" s="10">
        <f t="shared" ca="1" si="1"/>
        <v>0.66111817713953458</v>
      </c>
      <c r="DJ61" s="11">
        <f t="shared" ca="1" si="48"/>
        <v>23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4"/>
        <v>0.73777994399412439</v>
      </c>
      <c r="CV62" s="11">
        <f t="shared" ca="1" si="35"/>
        <v>20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0.67288575074043899</v>
      </c>
      <c r="DC62" s="11">
        <f t="shared" ca="1" si="65"/>
        <v>18</v>
      </c>
      <c r="DD62" s="4"/>
      <c r="DE62" s="4">
        <v>62</v>
      </c>
      <c r="DF62" s="4">
        <v>6</v>
      </c>
      <c r="DG62" s="4">
        <v>1</v>
      </c>
      <c r="DI62" s="10">
        <f t="shared" ca="1" si="1"/>
        <v>0.52034170313313477</v>
      </c>
      <c r="DJ62" s="11">
        <f t="shared" ca="1" si="48"/>
        <v>39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4"/>
        <v>0.96974684978549608</v>
      </c>
      <c r="CV63" s="11">
        <f t="shared" ca="1" si="35"/>
        <v>4</v>
      </c>
      <c r="CX63" s="4">
        <v>63</v>
      </c>
      <c r="CY63" s="4">
        <v>6</v>
      </c>
      <c r="CZ63" s="4">
        <v>2</v>
      </c>
      <c r="DB63" s="10">
        <f t="shared" ca="1" si="36"/>
        <v>0.61618175398217023</v>
      </c>
      <c r="DC63" s="11">
        <f t="shared" ca="1" si="65"/>
        <v>27</v>
      </c>
      <c r="DE63" s="4">
        <v>63</v>
      </c>
      <c r="DF63" s="4">
        <v>6</v>
      </c>
      <c r="DG63" s="4">
        <v>2</v>
      </c>
      <c r="DI63" s="10">
        <f t="shared" ca="1" si="1"/>
        <v>0.55477951099046408</v>
      </c>
      <c r="DJ63" s="11">
        <f t="shared" ca="1" si="48"/>
        <v>36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4"/>
        <v>0.36068045493421075</v>
      </c>
      <c r="CV64" s="11">
        <f t="shared" ca="1" si="35"/>
        <v>62</v>
      </c>
      <c r="CX64" s="4">
        <v>64</v>
      </c>
      <c r="CY64" s="4">
        <v>6</v>
      </c>
      <c r="CZ64" s="4">
        <v>3</v>
      </c>
      <c r="DB64" s="10">
        <f t="shared" ca="1" si="36"/>
        <v>3.9795970534166392E-2</v>
      </c>
      <c r="DC64" s="11">
        <f t="shared" ca="1" si="65"/>
        <v>80</v>
      </c>
      <c r="DE64" s="4">
        <v>64</v>
      </c>
      <c r="DF64" s="4">
        <v>6</v>
      </c>
      <c r="DG64" s="4">
        <v>3</v>
      </c>
      <c r="DI64" s="10">
        <f t="shared" ca="1" si="1"/>
        <v>0.59860620304184964</v>
      </c>
      <c r="DJ64" s="11">
        <f t="shared" ca="1" si="48"/>
        <v>27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4"/>
        <v>0.75949402509101238</v>
      </c>
      <c r="CV65" s="11">
        <f t="shared" ca="1" si="35"/>
        <v>17</v>
      </c>
      <c r="CX65" s="4">
        <v>65</v>
      </c>
      <c r="CY65" s="4">
        <v>6</v>
      </c>
      <c r="CZ65" s="4">
        <v>4</v>
      </c>
      <c r="DB65" s="10">
        <f t="shared" ca="1" si="36"/>
        <v>0.71756292059037741</v>
      </c>
      <c r="DC65" s="11">
        <f t="shared" ca="1" si="65"/>
        <v>14</v>
      </c>
      <c r="DE65" s="4">
        <v>65</v>
      </c>
      <c r="DF65" s="4">
        <v>6</v>
      </c>
      <c r="DG65" s="4">
        <v>4</v>
      </c>
      <c r="DI65" s="10">
        <f t="shared" ca="1" si="1"/>
        <v>0.53316401535521474</v>
      </c>
      <c r="DJ65" s="11">
        <f t="shared" ca="1" si="48"/>
        <v>37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4">RAND()</f>
        <v>0.47392718958857893</v>
      </c>
      <c r="CV66" s="11">
        <f t="shared" ref="CV66:CV100" ca="1" si="85">RANK(CU66,$CU$1:$CU$100,)</f>
        <v>47</v>
      </c>
      <c r="CX66" s="4">
        <v>66</v>
      </c>
      <c r="CY66" s="4">
        <v>6</v>
      </c>
      <c r="CZ66" s="4">
        <v>5</v>
      </c>
      <c r="DB66" s="10">
        <f t="shared" ref="DB66:DB81" ca="1" si="86">RAND()</f>
        <v>0.30584704922959227</v>
      </c>
      <c r="DC66" s="11">
        <f t="shared" ca="1" si="65"/>
        <v>55</v>
      </c>
      <c r="DE66" s="4">
        <v>66</v>
      </c>
      <c r="DF66" s="4">
        <v>6</v>
      </c>
      <c r="DG66" s="4">
        <v>5</v>
      </c>
      <c r="DI66" s="10">
        <f t="shared" ref="DI66:DI80" ca="1" si="87">RAND()</f>
        <v>0.11756383711852536</v>
      </c>
      <c r="DJ66" s="11">
        <f t="shared" ca="1" si="48"/>
        <v>69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4"/>
        <v>0.6381188527413072</v>
      </c>
      <c r="CV67" s="11">
        <f t="shared" ca="1" si="85"/>
        <v>31</v>
      </c>
      <c r="CX67" s="4">
        <v>67</v>
      </c>
      <c r="CY67" s="4">
        <v>6</v>
      </c>
      <c r="CZ67" s="4">
        <v>6</v>
      </c>
      <c r="DB67" s="10">
        <f t="shared" ca="1" si="86"/>
        <v>0.56030658167223668</v>
      </c>
      <c r="DC67" s="11">
        <f t="shared" ca="1" si="65"/>
        <v>33</v>
      </c>
      <c r="DE67" s="4">
        <v>67</v>
      </c>
      <c r="DF67" s="4">
        <v>6</v>
      </c>
      <c r="DG67" s="4">
        <v>6</v>
      </c>
      <c r="DI67" s="10">
        <f t="shared" ca="1" si="87"/>
        <v>0.16377588479451788</v>
      </c>
      <c r="DJ67" s="11">
        <f t="shared" ca="1" si="48"/>
        <v>65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4"/>
        <v>0.42411031782390907</v>
      </c>
      <c r="CV68" s="11">
        <f t="shared" ca="1" si="85"/>
        <v>54</v>
      </c>
      <c r="CX68" s="4">
        <v>68</v>
      </c>
      <c r="CY68" s="4">
        <v>6</v>
      </c>
      <c r="CZ68" s="4">
        <v>7</v>
      </c>
      <c r="DB68" s="10">
        <f t="shared" ca="1" si="86"/>
        <v>0.91995140168159673</v>
      </c>
      <c r="DC68" s="11">
        <f t="shared" ca="1" si="65"/>
        <v>5</v>
      </c>
      <c r="DE68" s="4">
        <v>68</v>
      </c>
      <c r="DF68" s="4">
        <v>6</v>
      </c>
      <c r="DG68" s="4">
        <v>7</v>
      </c>
      <c r="DI68" s="10">
        <f t="shared" ca="1" si="87"/>
        <v>9.3074169330284118E-2</v>
      </c>
      <c r="DJ68" s="11">
        <f t="shared" ca="1" si="48"/>
        <v>72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4"/>
        <v>0.70298550156550965</v>
      </c>
      <c r="CV69" s="11">
        <f t="shared" ca="1" si="85"/>
        <v>25</v>
      </c>
      <c r="CX69" s="4">
        <v>69</v>
      </c>
      <c r="CY69" s="4">
        <v>6</v>
      </c>
      <c r="CZ69" s="4">
        <v>8</v>
      </c>
      <c r="DB69" s="10">
        <f t="shared" ca="1" si="86"/>
        <v>0.64565380477223566</v>
      </c>
      <c r="DC69" s="11">
        <f t="shared" ca="1" si="65"/>
        <v>21</v>
      </c>
      <c r="DE69" s="4">
        <v>69</v>
      </c>
      <c r="DF69" s="4">
        <v>6</v>
      </c>
      <c r="DG69" s="4">
        <v>8</v>
      </c>
      <c r="DI69" s="10">
        <f t="shared" ca="1" si="87"/>
        <v>0.63236160645485329</v>
      </c>
      <c r="DJ69" s="11">
        <f t="shared" ca="1" si="48"/>
        <v>26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4"/>
        <v>0.66370499774796521</v>
      </c>
      <c r="CV70" s="11">
        <f t="shared" ca="1" si="85"/>
        <v>30</v>
      </c>
      <c r="CX70" s="4">
        <v>70</v>
      </c>
      <c r="CY70" s="4">
        <v>6</v>
      </c>
      <c r="CZ70" s="4">
        <v>9</v>
      </c>
      <c r="DB70" s="10">
        <f t="shared" ca="1" si="86"/>
        <v>0.64276132405137898</v>
      </c>
      <c r="DC70" s="11">
        <f t="shared" ca="1" si="65"/>
        <v>22</v>
      </c>
      <c r="DE70" s="4">
        <v>70</v>
      </c>
      <c r="DF70" s="4">
        <v>6</v>
      </c>
      <c r="DG70" s="4">
        <v>9</v>
      </c>
      <c r="DI70" s="10">
        <f t="shared" ca="1" si="87"/>
        <v>0.56411304749937674</v>
      </c>
      <c r="DJ70" s="11">
        <f t="shared" ca="1" si="48"/>
        <v>34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4"/>
        <v>0.33953639034856431</v>
      </c>
      <c r="CV71" s="11">
        <f t="shared" ca="1" si="85"/>
        <v>63</v>
      </c>
      <c r="CX71" s="4">
        <v>71</v>
      </c>
      <c r="CY71" s="4">
        <v>7</v>
      </c>
      <c r="CZ71" s="4">
        <v>0</v>
      </c>
      <c r="DB71" s="10">
        <f t="shared" ca="1" si="86"/>
        <v>0.27195852699273093</v>
      </c>
      <c r="DC71" s="11">
        <f t="shared" ca="1" si="65"/>
        <v>59</v>
      </c>
      <c r="DE71" s="4">
        <v>71</v>
      </c>
      <c r="DF71" s="4">
        <v>7</v>
      </c>
      <c r="DG71" s="4">
        <v>0</v>
      </c>
      <c r="DI71" s="10">
        <f t="shared" ca="1" si="87"/>
        <v>0.73262168771904679</v>
      </c>
      <c r="DJ71" s="11">
        <f t="shared" ca="1" si="48"/>
        <v>18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4"/>
        <v>0.70964894297565984</v>
      </c>
      <c r="CV72" s="11">
        <f t="shared" ca="1" si="85"/>
        <v>24</v>
      </c>
      <c r="CX72" s="4">
        <v>72</v>
      </c>
      <c r="CY72" s="4">
        <v>7</v>
      </c>
      <c r="CZ72" s="4">
        <v>1</v>
      </c>
      <c r="DB72" s="10">
        <f t="shared" ca="1" si="86"/>
        <v>0.5668088382454225</v>
      </c>
      <c r="DC72" s="11">
        <f t="shared" ca="1" si="65"/>
        <v>32</v>
      </c>
      <c r="DE72" s="4">
        <v>72</v>
      </c>
      <c r="DF72" s="4">
        <v>7</v>
      </c>
      <c r="DG72" s="4">
        <v>1</v>
      </c>
      <c r="DI72" s="10">
        <f t="shared" ca="1" si="87"/>
        <v>0.77075020070397282</v>
      </c>
      <c r="DJ72" s="11">
        <f t="shared" ca="1" si="48"/>
        <v>13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4"/>
        <v>0.5684160356370993</v>
      </c>
      <c r="CV73" s="11">
        <f t="shared" ca="1" si="85"/>
        <v>36</v>
      </c>
      <c r="CX73" s="4">
        <v>73</v>
      </c>
      <c r="CY73" s="4">
        <v>7</v>
      </c>
      <c r="CZ73" s="4">
        <v>2</v>
      </c>
      <c r="DB73" s="10">
        <f t="shared" ca="1" si="86"/>
        <v>0.24389917780768178</v>
      </c>
      <c r="DC73" s="11">
        <f t="shared" ca="1" si="65"/>
        <v>64</v>
      </c>
      <c r="DE73" s="4">
        <v>73</v>
      </c>
      <c r="DF73" s="4">
        <v>7</v>
      </c>
      <c r="DG73" s="4">
        <v>2</v>
      </c>
      <c r="DI73" s="10">
        <f t="shared" ca="1" si="87"/>
        <v>0.1081794883045335</v>
      </c>
      <c r="DJ73" s="11">
        <f t="shared" ca="1" si="48"/>
        <v>70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4"/>
        <v>0.297226739014538</v>
      </c>
      <c r="CV74" s="11">
        <f t="shared" ca="1" si="85"/>
        <v>67</v>
      </c>
      <c r="CX74" s="4">
        <v>74</v>
      </c>
      <c r="CY74" s="4">
        <v>7</v>
      </c>
      <c r="CZ74" s="4">
        <v>3</v>
      </c>
      <c r="DB74" s="10">
        <f t="shared" ca="1" si="86"/>
        <v>0.25550189935069056</v>
      </c>
      <c r="DC74" s="11">
        <f t="shared" ca="1" si="65"/>
        <v>62</v>
      </c>
      <c r="DE74" s="4">
        <v>74</v>
      </c>
      <c r="DF74" s="4">
        <v>7</v>
      </c>
      <c r="DG74" s="4">
        <v>3</v>
      </c>
      <c r="DI74" s="10">
        <f t="shared" ca="1" si="87"/>
        <v>0.32968508438903166</v>
      </c>
      <c r="DJ74" s="11">
        <f t="shared" ca="1" si="48"/>
        <v>53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4"/>
        <v>0.18613110369359909</v>
      </c>
      <c r="CV75" s="11">
        <f t="shared" ca="1" si="85"/>
        <v>80</v>
      </c>
      <c r="CX75" s="4">
        <v>75</v>
      </c>
      <c r="CY75" s="4">
        <v>7</v>
      </c>
      <c r="CZ75" s="4">
        <v>4</v>
      </c>
      <c r="DB75" s="10">
        <f t="shared" ca="1" si="86"/>
        <v>0.25246553850394604</v>
      </c>
      <c r="DC75" s="11">
        <f t="shared" ca="1" si="65"/>
        <v>63</v>
      </c>
      <c r="DE75" s="4">
        <v>75</v>
      </c>
      <c r="DF75" s="4">
        <v>7</v>
      </c>
      <c r="DG75" s="4">
        <v>4</v>
      </c>
      <c r="DI75" s="10">
        <f t="shared" ca="1" si="87"/>
        <v>0.75893591189098797</v>
      </c>
      <c r="DJ75" s="11">
        <f t="shared" ca="1" si="48"/>
        <v>14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4"/>
        <v>0.12909559187396458</v>
      </c>
      <c r="CV76" s="11">
        <f t="shared" ca="1" si="85"/>
        <v>83</v>
      </c>
      <c r="CX76" s="4">
        <v>76</v>
      </c>
      <c r="CY76" s="4">
        <v>7</v>
      </c>
      <c r="CZ76" s="4">
        <v>5</v>
      </c>
      <c r="DB76" s="10">
        <f t="shared" ca="1" si="86"/>
        <v>0.38492570334332843</v>
      </c>
      <c r="DC76" s="11">
        <f t="shared" ca="1" si="65"/>
        <v>48</v>
      </c>
      <c r="DE76" s="4">
        <v>76</v>
      </c>
      <c r="DF76" s="4">
        <v>7</v>
      </c>
      <c r="DG76" s="4">
        <v>5</v>
      </c>
      <c r="DI76" s="10">
        <f t="shared" ca="1" si="87"/>
        <v>0.59196622577477287</v>
      </c>
      <c r="DJ76" s="11">
        <f t="shared" ca="1" si="48"/>
        <v>30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4"/>
        <v>0.37802685095564292</v>
      </c>
      <c r="CV77" s="11">
        <f t="shared" ca="1" si="85"/>
        <v>60</v>
      </c>
      <c r="CX77" s="4">
        <v>77</v>
      </c>
      <c r="CY77" s="4">
        <v>7</v>
      </c>
      <c r="CZ77" s="4">
        <v>6</v>
      </c>
      <c r="DB77" s="10">
        <f t="shared" ca="1" si="86"/>
        <v>0.83524083252398329</v>
      </c>
      <c r="DC77" s="11">
        <f t="shared" ca="1" si="65"/>
        <v>9</v>
      </c>
      <c r="DE77" s="4">
        <v>77</v>
      </c>
      <c r="DF77" s="4">
        <v>7</v>
      </c>
      <c r="DG77" s="4">
        <v>6</v>
      </c>
      <c r="DI77" s="10">
        <f t="shared" ca="1" si="87"/>
        <v>0.59498709660792604</v>
      </c>
      <c r="DJ77" s="11">
        <f t="shared" ca="1" si="48"/>
        <v>28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4"/>
        <v>0.71810722167500629</v>
      </c>
      <c r="CV78" s="11">
        <f t="shared" ca="1" si="85"/>
        <v>23</v>
      </c>
      <c r="CX78" s="4">
        <v>78</v>
      </c>
      <c r="CY78" s="4">
        <v>7</v>
      </c>
      <c r="CZ78" s="4">
        <v>7</v>
      </c>
      <c r="DB78" s="10">
        <f t="shared" ca="1" si="86"/>
        <v>0.45554200479320495</v>
      </c>
      <c r="DC78" s="11">
        <f t="shared" ca="1" si="65"/>
        <v>39</v>
      </c>
      <c r="DE78" s="4">
        <v>78</v>
      </c>
      <c r="DF78" s="4">
        <v>7</v>
      </c>
      <c r="DG78" s="4">
        <v>7</v>
      </c>
      <c r="DI78" s="10">
        <f t="shared" ca="1" si="87"/>
        <v>0.37026266163292343</v>
      </c>
      <c r="DJ78" s="11">
        <f t="shared" ca="1" si="48"/>
        <v>49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4"/>
        <v>0.74032636632420112</v>
      </c>
      <c r="CV79" s="11">
        <f t="shared" ca="1" si="85"/>
        <v>19</v>
      </c>
      <c r="CX79" s="4">
        <v>79</v>
      </c>
      <c r="CY79" s="4">
        <v>7</v>
      </c>
      <c r="CZ79" s="4">
        <v>8</v>
      </c>
      <c r="DB79" s="10">
        <f t="shared" ca="1" si="86"/>
        <v>0.99673255495498592</v>
      </c>
      <c r="DC79" s="11">
        <f t="shared" ca="1" si="65"/>
        <v>1</v>
      </c>
      <c r="DE79" s="4">
        <v>79</v>
      </c>
      <c r="DF79" s="4">
        <v>7</v>
      </c>
      <c r="DG79" s="4">
        <v>8</v>
      </c>
      <c r="DI79" s="10">
        <f t="shared" ca="1" si="87"/>
        <v>0.82019083757422018</v>
      </c>
      <c r="DJ79" s="11">
        <f t="shared" ca="1" si="48"/>
        <v>9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4"/>
        <v>0.88494537188504574</v>
      </c>
      <c r="CV80" s="11">
        <f t="shared" ca="1" si="85"/>
        <v>10</v>
      </c>
      <c r="CX80" s="4">
        <v>80</v>
      </c>
      <c r="CY80" s="4">
        <v>7</v>
      </c>
      <c r="CZ80" s="4">
        <v>9</v>
      </c>
      <c r="DB80" s="10">
        <f t="shared" ca="1" si="86"/>
        <v>0.90936173109987806</v>
      </c>
      <c r="DC80" s="11">
        <f t="shared" ca="1" si="65"/>
        <v>6</v>
      </c>
      <c r="DE80" s="4">
        <v>80</v>
      </c>
      <c r="DF80" s="4">
        <v>7</v>
      </c>
      <c r="DG80" s="4">
        <v>9</v>
      </c>
      <c r="DI80" s="10">
        <f t="shared" ca="1" si="87"/>
        <v>0.68833520460900322</v>
      </c>
      <c r="DJ80" s="11">
        <f t="shared" ca="1" si="48"/>
        <v>21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4"/>
        <v>4.2073331891591459E-2</v>
      </c>
      <c r="CV81" s="11">
        <f t="shared" ca="1" si="85"/>
        <v>97</v>
      </c>
      <c r="CX81" s="4">
        <v>81</v>
      </c>
      <c r="CY81" s="4">
        <v>8</v>
      </c>
      <c r="CZ81" s="4">
        <v>0</v>
      </c>
      <c r="DB81" s="10">
        <f t="shared" ca="1" si="86"/>
        <v>0.98759710901111686</v>
      </c>
      <c r="DC81" s="11">
        <f t="shared" ca="1" si="65"/>
        <v>2</v>
      </c>
      <c r="DE81" s="4">
        <v>81</v>
      </c>
      <c r="DF81" s="4">
        <v>8</v>
      </c>
      <c r="DG81" s="4">
        <v>0</v>
      </c>
      <c r="DI81" s="10"/>
      <c r="DJ81" s="11"/>
      <c r="DL81" s="4"/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4"/>
        <v>0.51180457574147875</v>
      </c>
      <c r="CV82" s="11">
        <f t="shared" ca="1" si="85"/>
        <v>43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4"/>
        <v>0.11076161375617632</v>
      </c>
      <c r="CV83" s="11">
        <f t="shared" ca="1" si="85"/>
        <v>87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4"/>
        <v>0.73035532620453492</v>
      </c>
      <c r="CV84" s="11">
        <f t="shared" ca="1" si="85"/>
        <v>22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4"/>
        <v>0.87401158510435306</v>
      </c>
      <c r="CV85" s="11">
        <f t="shared" ca="1" si="85"/>
        <v>11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4"/>
        <v>0.46752306517296582</v>
      </c>
      <c r="CV86" s="11">
        <f t="shared" ca="1" si="85"/>
        <v>48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4"/>
        <v>4.4096382534665968E-2</v>
      </c>
      <c r="CV87" s="11">
        <f t="shared" ca="1" si="85"/>
        <v>96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4"/>
        <v>0.39800863339116155</v>
      </c>
      <c r="CV88" s="11">
        <f t="shared" ca="1" si="85"/>
        <v>58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4"/>
        <v>0.84229410980004593</v>
      </c>
      <c r="CV89" s="11">
        <f t="shared" ca="1" si="85"/>
        <v>14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4"/>
        <v>0.42705574644913924</v>
      </c>
      <c r="CV90" s="11">
        <f t="shared" ca="1" si="85"/>
        <v>51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4"/>
        <v>0.90416804643401871</v>
      </c>
      <c r="CV91" s="11">
        <f t="shared" ca="1" si="85"/>
        <v>8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4"/>
        <v>8.4475918243917647E-2</v>
      </c>
      <c r="CV92" s="11">
        <f t="shared" ca="1" si="85"/>
        <v>90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4"/>
        <v>0.29479904754977782</v>
      </c>
      <c r="CV93" s="11">
        <f t="shared" ca="1" si="85"/>
        <v>68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4"/>
        <v>0.31276870805940882</v>
      </c>
      <c r="CV94" s="11">
        <f t="shared" ca="1" si="85"/>
        <v>66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4"/>
        <v>0.10770719933184802</v>
      </c>
      <c r="CV95" s="11">
        <f t="shared" ca="1" si="85"/>
        <v>88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4"/>
        <v>8.2827117525709371E-2</v>
      </c>
      <c r="CV96" s="11">
        <f t="shared" ca="1" si="85"/>
        <v>91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4"/>
        <v>0.6163445161770893</v>
      </c>
      <c r="CV97" s="11">
        <f t="shared" ca="1" si="85"/>
        <v>33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4"/>
        <v>0.41967391901817286</v>
      </c>
      <c r="CV98" s="11">
        <f t="shared" ca="1" si="85"/>
        <v>55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4"/>
        <v>0.16365763195501037</v>
      </c>
      <c r="CV99" s="11">
        <f t="shared" ca="1" si="85"/>
        <v>81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4"/>
        <v>0.69559216266278501</v>
      </c>
      <c r="CV100" s="11">
        <f t="shared" ca="1" si="85"/>
        <v>26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PSLTv3UNYjPpJtsZhZ3B+4Fi0Fv/ZKpi9753HTkNnTwgBs6d6pp3vEeZuDBvNibVpIEWbjDxT6VQIbZVt5d4+w==" saltValue="Hkj0QwP1UITueNnpVOLi3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2024-03-28T08:22:44Z</dcterms:modified>
</cp:coreProperties>
</file>